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5" activeTab="1"/>
  </bookViews>
  <sheets>
    <sheet name="MEN" sheetId="1" r:id="rId1"/>
    <sheet name="U11_U13 BOYS_GIRLS" sheetId="2" r:id="rId2"/>
    <sheet name="U15_U17 BOYS GIRLS LADIES" sheetId="3" r:id="rId3"/>
    <sheet name="Actual Times 2011-" sheetId="4" r:id="rId4"/>
    <sheet name="Actual Times 2001-2010" sheetId="5" r:id="rId5"/>
    <sheet name="Actual Times 1991-2000" sheetId="6" r:id="rId6"/>
  </sheets>
  <definedNames/>
  <calcPr fullCalcOnLoad="1"/>
</workbook>
</file>

<file path=xl/sharedStrings.xml><?xml version="1.0" encoding="utf-8"?>
<sst xmlns="http://schemas.openxmlformats.org/spreadsheetml/2006/main" count="588" uniqueCount="226">
  <si>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</si>
  <si>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</si>
  <si>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</si>
  <si>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</si>
  <si>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</si>
  <si>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</si>
  <si>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</si>
  <si>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R. JAFFREY</t>
  </si>
  <si>
    <t>DNR</t>
  </si>
  <si>
    <t>-</t>
  </si>
  <si>
    <t>S. WATSON</t>
  </si>
  <si>
    <t>D. SCOTT</t>
  </si>
  <si>
    <t>C. GRIEVE</t>
  </si>
  <si>
    <t>I. WILLIAMS</t>
  </si>
  <si>
    <t>K. MURRAY</t>
  </si>
  <si>
    <t>A. INGLIS</t>
  </si>
  <si>
    <t>J. McHUGH</t>
  </si>
  <si>
    <t>C. NICHOL</t>
  </si>
  <si>
    <t>G. LAW</t>
  </si>
  <si>
    <t>A. SAMUEL</t>
  </si>
  <si>
    <t>A. COLTMAN</t>
  </si>
  <si>
    <t>B. KNOX</t>
  </si>
  <si>
    <t>F. CANNON</t>
  </si>
  <si>
    <t>P. LOCKIE</t>
  </si>
  <si>
    <t>N. TAYLOR</t>
  </si>
  <si>
    <t>AGE GROUP</t>
  </si>
  <si>
    <t xml:space="preserve">FINISH </t>
  </si>
  <si>
    <t>FRASER CLYNE</t>
  </si>
  <si>
    <t>CONNIE LOTHIAN</t>
  </si>
  <si>
    <t>LUCY ASH</t>
  </si>
  <si>
    <t>CARLY BLAIKIE</t>
  </si>
  <si>
    <t>HOLLY CRAWFORD</t>
  </si>
  <si>
    <t>SKYE PATTERSON</t>
  </si>
  <si>
    <t>DUNCAN LITTLE</t>
  </si>
  <si>
    <t>LUCY GRAHAM</t>
  </si>
  <si>
    <t>SOPHIE ALLOT</t>
  </si>
  <si>
    <t>ROBYN CRAWFORD</t>
  </si>
  <si>
    <t>KATIE JAFFRAY</t>
  </si>
  <si>
    <t>LEWIS RENWICK</t>
  </si>
  <si>
    <t>HOLLIE GRIEVE</t>
  </si>
  <si>
    <t>MAISIE DRABNER-GRAHAM</t>
  </si>
  <si>
    <t>CLUB CHAMPIONSHIPS U15/U17 BOYS/GIRLS/LADIES</t>
  </si>
  <si>
    <t>CATEGORY</t>
  </si>
  <si>
    <t>CATHERINE MERCER</t>
  </si>
  <si>
    <t>PAM PAXTON</t>
  </si>
  <si>
    <t>LAUREN CORBETT</t>
  </si>
  <si>
    <t>CATRIONA YOUNG</t>
  </si>
  <si>
    <t>ANNE RENWICK</t>
  </si>
  <si>
    <t>SYLVIA GRIEVE</t>
  </si>
  <si>
    <t>DONNA INGLIS</t>
  </si>
  <si>
    <t>NIAMH RAFFERTY</t>
  </si>
  <si>
    <t>KIERON PRINGLE</t>
  </si>
  <si>
    <t>CONNIE RAFFERTY</t>
  </si>
  <si>
    <t>U15/U17 BOYS CHAMPION</t>
  </si>
  <si>
    <t>HANDICAP WINNER</t>
  </si>
  <si>
    <t>LADIES CHAMPION</t>
  </si>
  <si>
    <t>CLUB CHAMPIONSHIPS ACTUAL TIMES</t>
  </si>
  <si>
    <t>A</t>
  </si>
  <si>
    <t>BIGGAR</t>
  </si>
  <si>
    <t>F</t>
  </si>
  <si>
    <t>CANNON</t>
  </si>
  <si>
    <t>C</t>
  </si>
  <si>
    <t>GRIEVE</t>
  </si>
  <si>
    <t>43:35</t>
  </si>
  <si>
    <t>INGLIS</t>
  </si>
  <si>
    <t>47:22</t>
  </si>
  <si>
    <t>R</t>
  </si>
  <si>
    <t>JAFFRAY</t>
  </si>
  <si>
    <t>P</t>
  </si>
  <si>
    <t>LOCKIE</t>
  </si>
  <si>
    <t>W</t>
  </si>
  <si>
    <t>MCINTOSH</t>
  </si>
  <si>
    <t>K</t>
  </si>
  <si>
    <t>MURRAY</t>
  </si>
  <si>
    <t>NICHOL</t>
  </si>
  <si>
    <t>SAMUEL</t>
  </si>
  <si>
    <t>56:16</t>
  </si>
  <si>
    <t>D</t>
  </si>
  <si>
    <t>SCOTT</t>
  </si>
  <si>
    <t>45:26</t>
  </si>
  <si>
    <t>WELSH</t>
  </si>
  <si>
    <t>M</t>
  </si>
  <si>
    <t>YULE</t>
  </si>
  <si>
    <t>S</t>
  </si>
  <si>
    <t>WATSON</t>
  </si>
  <si>
    <t>49:09</t>
  </si>
  <si>
    <t>G</t>
  </si>
  <si>
    <t>LAW</t>
  </si>
  <si>
    <t>56:18</t>
  </si>
  <si>
    <t xml:space="preserve">J </t>
  </si>
  <si>
    <t>PITTILLO</t>
  </si>
  <si>
    <t>68:38</t>
  </si>
  <si>
    <t>SHORTER</t>
  </si>
  <si>
    <t>CAVERS</t>
  </si>
  <si>
    <t>COLTMAN</t>
  </si>
  <si>
    <t>CORBETT</t>
  </si>
  <si>
    <t>DOUGLAS</t>
  </si>
  <si>
    <t>ELLIOT</t>
  </si>
  <si>
    <t>ELSDON</t>
  </si>
  <si>
    <t>B</t>
  </si>
  <si>
    <t>FRASER</t>
  </si>
  <si>
    <t>GIBB</t>
  </si>
  <si>
    <t>HASTIE</t>
  </si>
  <si>
    <t>HALLIDAY</t>
  </si>
  <si>
    <t>HODGINS</t>
  </si>
  <si>
    <t>KNOX</t>
  </si>
  <si>
    <t>N</t>
  </si>
  <si>
    <t>MALTMAN</t>
  </si>
  <si>
    <t>J</t>
  </si>
  <si>
    <t>MARSH</t>
  </si>
  <si>
    <t>MAYZE</t>
  </si>
  <si>
    <t>McINTOSH</t>
  </si>
  <si>
    <t>SHORT</t>
  </si>
  <si>
    <t>SMITH</t>
  </si>
  <si>
    <t>SPENCE</t>
  </si>
  <si>
    <t>TAYLOR</t>
  </si>
  <si>
    <t>I</t>
  </si>
  <si>
    <t>WILLIAMS</t>
  </si>
  <si>
    <t>OLD</t>
  </si>
  <si>
    <t>NEW</t>
  </si>
  <si>
    <t>COURSE</t>
  </si>
  <si>
    <t>BARR</t>
  </si>
  <si>
    <t>BLAIKIE</t>
  </si>
  <si>
    <t>BRYSON</t>
  </si>
  <si>
    <t>CARLIN</t>
  </si>
  <si>
    <t>CARRUTHERS</t>
  </si>
  <si>
    <t>CASSON</t>
  </si>
  <si>
    <t>CLYNE</t>
  </si>
  <si>
    <t>COMBE</t>
  </si>
  <si>
    <t>CRANSTON</t>
  </si>
  <si>
    <t>DALGETTY</t>
  </si>
  <si>
    <t>EMMERSON</t>
  </si>
  <si>
    <t>FAIR</t>
  </si>
  <si>
    <t>GIBSON</t>
  </si>
  <si>
    <t>HALL</t>
  </si>
  <si>
    <t>HENRY</t>
  </si>
  <si>
    <t>HOGG</t>
  </si>
  <si>
    <t>HUNTER</t>
  </si>
  <si>
    <t>LAUDER</t>
  </si>
  <si>
    <t>MABON</t>
  </si>
  <si>
    <t>McCLURE</t>
  </si>
  <si>
    <t>MURDIE</t>
  </si>
  <si>
    <t>NEILSON</t>
  </si>
  <si>
    <t>RAE</t>
  </si>
  <si>
    <t>REID</t>
  </si>
  <si>
    <t>RENWICK</t>
  </si>
  <si>
    <t>SHANKIE</t>
  </si>
  <si>
    <t>STENHOUSE</t>
  </si>
  <si>
    <t>TEMPLEMAN</t>
  </si>
  <si>
    <t>TULLIE</t>
  </si>
  <si>
    <t>WALKER</t>
  </si>
  <si>
    <t>CLUB CHAMPIONSHIPS</t>
  </si>
  <si>
    <t>U11 and U13 Boys and Girls</t>
  </si>
  <si>
    <t xml:space="preserve">U11 Boys </t>
  </si>
  <si>
    <t>U11 Girls</t>
  </si>
  <si>
    <t>U13 Boys</t>
  </si>
  <si>
    <t>U13 Girls</t>
  </si>
  <si>
    <t>U13</t>
  </si>
  <si>
    <t>U11</t>
  </si>
  <si>
    <t>ROBIN LOWTHIAN</t>
  </si>
  <si>
    <t>HECTOR PATTERSON</t>
  </si>
  <si>
    <t>SAM ALLOT</t>
  </si>
  <si>
    <t>LIAM BOUGLAS</t>
  </si>
  <si>
    <t>CORRIE PATTERSON</t>
  </si>
  <si>
    <t>JACK MITCHELL</t>
  </si>
  <si>
    <t>POPPIE GIBSON</t>
  </si>
  <si>
    <t>JENNY SHARP</t>
  </si>
  <si>
    <t>EVE TOTTMAN</t>
  </si>
  <si>
    <t>SINEAD McHUGH</t>
  </si>
  <si>
    <t>SOPHIE ALLEN</t>
  </si>
  <si>
    <t>MILLI DODDS-COUPER</t>
  </si>
  <si>
    <t>ARCHIE YOUNG</t>
  </si>
  <si>
    <t>NATASHA AITKEN</t>
  </si>
  <si>
    <t>ELLIS HODGINS</t>
  </si>
  <si>
    <t>GEORGIE MORGAN</t>
  </si>
  <si>
    <t>MACY CROPPER</t>
  </si>
  <si>
    <t>EVE WILLIAMSON</t>
  </si>
  <si>
    <t>=1</t>
  </si>
  <si>
    <t>=4</t>
  </si>
  <si>
    <t>NATHANAEL JONES</t>
  </si>
  <si>
    <t>HARRY MARSHALL</t>
  </si>
  <si>
    <t>JAMIE WAUGH</t>
  </si>
  <si>
    <t>JOSEPH TOTTMAN</t>
  </si>
  <si>
    <t>ISHBEL INGLIS</t>
  </si>
  <si>
    <t>PAULINE McADAM</t>
  </si>
  <si>
    <t>DAVID MERCER</t>
  </si>
  <si>
    <t>LINDSAY KNOX</t>
  </si>
  <si>
    <t>EMMA GRIEVE</t>
  </si>
  <si>
    <t>PHOEBE DONALDSON</t>
  </si>
  <si>
    <t>MHAIRI INGLIS</t>
  </si>
  <si>
    <t>EMILY LOCKIE</t>
  </si>
  <si>
    <t>TRACEY CRAWFORD</t>
  </si>
  <si>
    <t>J. TULLIE</t>
  </si>
  <si>
    <t>A. BIGGAR</t>
  </si>
  <si>
    <t>K. POTTS</t>
  </si>
  <si>
    <t>R. ALLOTT</t>
  </si>
  <si>
    <t xml:space="preserve">M. YULE </t>
  </si>
  <si>
    <t>C. McAULAY</t>
  </si>
  <si>
    <t>B. SPENCE</t>
  </si>
  <si>
    <t>D. McHUGH</t>
  </si>
  <si>
    <t>A. CORBETT</t>
  </si>
  <si>
    <t>C. SCOTT</t>
  </si>
  <si>
    <t>R. BURGESS</t>
  </si>
  <si>
    <t>D. CLYNE</t>
  </si>
  <si>
    <t>B. GIBB</t>
  </si>
  <si>
    <t>R. HASTINGS</t>
  </si>
  <si>
    <t>J. PITILLO</t>
  </si>
  <si>
    <t>DNF</t>
  </si>
  <si>
    <t>HASTINGS</t>
  </si>
  <si>
    <t>MCHUGH</t>
  </si>
  <si>
    <t xml:space="preserve">K </t>
  </si>
  <si>
    <t>POTTS</t>
  </si>
  <si>
    <t>45:57</t>
  </si>
  <si>
    <t>46:00</t>
  </si>
  <si>
    <t>46:59</t>
  </si>
  <si>
    <t>47:23</t>
  </si>
  <si>
    <t>50:18</t>
  </si>
  <si>
    <t>52:33</t>
  </si>
  <si>
    <t>52:00</t>
  </si>
  <si>
    <t>55:09</t>
  </si>
  <si>
    <t>59:43</t>
  </si>
  <si>
    <t>60:27</t>
  </si>
  <si>
    <t>63:40</t>
  </si>
  <si>
    <t>65:17</t>
  </si>
  <si>
    <t>72:57</t>
  </si>
  <si>
    <t>69:34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</si>
</sst>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  <numFmt numFmtId="167" formatCode="[hh]:mm:ss"/>
    <numFmt numFmtId="168" formatCode="[$-809]dd\ mmmm\ yyyy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165" fontId="19" fillId="0" borderId="12" xfId="0" applyNumberFormat="1" applyFont="1" applyBorder="1" applyAlignment="1">
      <alignment horizontal="center"/>
    </xf>
    <xf numFmtId="45" fontId="19" fillId="0" borderId="12" xfId="0" applyNumberFormat="1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45" fontId="19" fillId="0" borderId="12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5" fontId="1" fillId="0" borderId="13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45" fontId="1" fillId="6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5" fontId="1" fillId="24" borderId="13" xfId="0" applyNumberFormat="1" applyFont="1" applyFill="1" applyBorder="1" applyAlignment="1">
      <alignment horizontal="center"/>
    </xf>
    <xf numFmtId="45" fontId="1" fillId="17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23" fillId="25" borderId="0" xfId="0" applyFont="1" applyFill="1" applyAlignment="1">
      <alignment horizontal="left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26" borderId="0" xfId="0" applyFill="1" applyAlignment="1">
      <alignment horizontal="left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27" borderId="21" xfId="0" applyFont="1" applyFill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0" fontId="22" fillId="0" borderId="0" xfId="0" applyNumberFormat="1" applyFont="1" applyAlignment="1">
      <alignment/>
    </xf>
    <xf numFmtId="0" fontId="19" fillId="27" borderId="24" xfId="0" applyFont="1" applyFill="1" applyBorder="1" applyAlignment="1">
      <alignment/>
    </xf>
    <xf numFmtId="165" fontId="19" fillId="0" borderId="24" xfId="0" applyNumberFormat="1" applyFont="1" applyBorder="1" applyAlignment="1">
      <alignment horizontal="center"/>
    </xf>
    <xf numFmtId="165" fontId="19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/>
    </xf>
    <xf numFmtId="0" fontId="19" fillId="25" borderId="24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4" xfId="0" applyFont="1" applyBorder="1" applyAlignment="1">
      <alignment/>
    </xf>
    <xf numFmtId="0" fontId="25" fillId="0" borderId="24" xfId="0" applyFont="1" applyBorder="1" applyAlignment="1">
      <alignment/>
    </xf>
    <xf numFmtId="0" fontId="19" fillId="26" borderId="24" xfId="0" applyFont="1" applyFill="1" applyBorder="1" applyAlignment="1">
      <alignment/>
    </xf>
    <xf numFmtId="0" fontId="18" fillId="26" borderId="24" xfId="0" applyFont="1" applyFill="1" applyBorder="1" applyAlignment="1">
      <alignment/>
    </xf>
    <xf numFmtId="0" fontId="18" fillId="0" borderId="24" xfId="0" applyFont="1" applyBorder="1" applyAlignment="1">
      <alignment/>
    </xf>
    <xf numFmtId="0" fontId="18" fillId="27" borderId="24" xfId="0" applyFont="1" applyFill="1" applyBorder="1" applyAlignment="1">
      <alignment/>
    </xf>
    <xf numFmtId="0" fontId="18" fillId="25" borderId="24" xfId="0" applyFont="1" applyFill="1" applyBorder="1" applyAlignment="1">
      <alignment/>
    </xf>
    <xf numFmtId="165" fontId="19" fillId="27" borderId="24" xfId="0" applyNumberFormat="1" applyFont="1" applyFill="1" applyBorder="1" applyAlignment="1">
      <alignment horizontal="center"/>
    </xf>
    <xf numFmtId="165" fontId="19" fillId="25" borderId="24" xfId="0" applyNumberFormat="1" applyFont="1" applyFill="1" applyBorder="1" applyAlignment="1">
      <alignment horizontal="center"/>
    </xf>
    <xf numFmtId="165" fontId="19" fillId="26" borderId="24" xfId="0" applyNumberFormat="1" applyFont="1" applyFill="1" applyBorder="1" applyAlignment="1">
      <alignment horizontal="center"/>
    </xf>
    <xf numFmtId="45" fontId="19" fillId="27" borderId="12" xfId="0" applyNumberFormat="1" applyFont="1" applyFill="1" applyBorder="1" applyAlignment="1">
      <alignment horizontal="center"/>
    </xf>
    <xf numFmtId="45" fontId="19" fillId="25" borderId="12" xfId="0" applyNumberFormat="1" applyFont="1" applyFill="1" applyBorder="1" applyAlignment="1">
      <alignment horizontal="center"/>
    </xf>
    <xf numFmtId="45" fontId="19" fillId="26" borderId="12" xfId="0" applyNumberFormat="1" applyFont="1" applyFill="1" applyBorder="1" applyAlignment="1">
      <alignment horizontal="center"/>
    </xf>
    <xf numFmtId="0" fontId="19" fillId="27" borderId="24" xfId="0" applyNumberFormat="1" applyFont="1" applyFill="1" applyBorder="1" applyAlignment="1">
      <alignment horizontal="center"/>
    </xf>
    <xf numFmtId="0" fontId="19" fillId="27" borderId="22" xfId="0" applyNumberFormat="1" applyFont="1" applyFill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25" borderId="24" xfId="0" applyNumberFormat="1" applyFont="1" applyFill="1" applyBorder="1" applyAlignment="1">
      <alignment horizontal="center"/>
    </xf>
    <xf numFmtId="0" fontId="19" fillId="25" borderId="22" xfId="0" applyNumberFormat="1" applyFont="1" applyFill="1" applyBorder="1" applyAlignment="1">
      <alignment horizontal="center"/>
    </xf>
    <xf numFmtId="0" fontId="19" fillId="26" borderId="24" xfId="0" applyNumberFormat="1" applyFont="1" applyFill="1" applyBorder="1" applyAlignment="1">
      <alignment horizontal="center"/>
    </xf>
    <xf numFmtId="0" fontId="19" fillId="26" borderId="22" xfId="0" applyNumberFormat="1" applyFont="1" applyFill="1" applyBorder="1" applyAlignment="1">
      <alignment horizontal="center"/>
    </xf>
    <xf numFmtId="0" fontId="19" fillId="0" borderId="22" xfId="0" applyNumberFormat="1" applyFont="1" applyBorder="1" applyAlignment="1" quotePrefix="1">
      <alignment horizontal="center"/>
    </xf>
    <xf numFmtId="0" fontId="19" fillId="27" borderId="22" xfId="0" applyNumberFormat="1" applyFont="1" applyFill="1" applyBorder="1" applyAlignment="1" quotePrefix="1">
      <alignment horizontal="center"/>
    </xf>
    <xf numFmtId="0" fontId="0" fillId="0" borderId="0" xfId="0" applyNumberFormat="1" applyFill="1" applyAlignment="1">
      <alignment/>
    </xf>
    <xf numFmtId="0" fontId="19" fillId="25" borderId="22" xfId="0" applyNumberFormat="1" applyFont="1" applyFill="1" applyBorder="1" applyAlignment="1" quotePrefix="1">
      <alignment horizontal="center"/>
    </xf>
    <xf numFmtId="1" fontId="19" fillId="0" borderId="12" xfId="0" applyNumberFormat="1" applyFont="1" applyFill="1" applyBorder="1" applyAlignment="1" quotePrefix="1">
      <alignment horizontal="center"/>
    </xf>
    <xf numFmtId="166" fontId="19" fillId="0" borderId="22" xfId="0" applyNumberFormat="1" applyFont="1" applyBorder="1" applyAlignment="1">
      <alignment horizontal="center"/>
    </xf>
    <xf numFmtId="45" fontId="18" fillId="0" borderId="12" xfId="0" applyNumberFormat="1" applyFont="1" applyBorder="1" applyAlignment="1">
      <alignment horizontal="center"/>
    </xf>
    <xf numFmtId="45" fontId="18" fillId="0" borderId="13" xfId="0" applyNumberFormat="1" applyFont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13.00390625" style="1" customWidth="1"/>
    <col min="4" max="4" width="10.8515625" style="1" customWidth="1"/>
    <col min="5" max="5" width="13.00390625" style="1" customWidth="1"/>
    <col min="6" max="6" width="11.57421875" style="1" customWidth="1"/>
    <col min="7" max="7" width="14.57421875" style="1" customWidth="1"/>
    <col min="8" max="16384" width="9.140625" style="1" customWidth="1"/>
  </cols>
  <sheetData>
    <row r="2" spans="2:7" ht="15">
      <c r="B2" s="2" t="s">
        <v>0</v>
      </c>
      <c r="C2" s="2"/>
      <c r="D2" s="2"/>
      <c r="E2" s="2"/>
      <c r="F2" s="3"/>
      <c r="G2" s="4">
        <v>41678</v>
      </c>
    </row>
    <row r="3" spans="2:7" ht="15">
      <c r="B3" s="5"/>
      <c r="C3" s="5"/>
      <c r="D3" s="5"/>
      <c r="E3" s="5"/>
      <c r="F3" s="5"/>
      <c r="G3" s="5"/>
    </row>
    <row r="4" spans="2:7" ht="15">
      <c r="B4" s="6"/>
      <c r="C4" s="6"/>
      <c r="D4" s="7" t="s">
        <v>1</v>
      </c>
      <c r="E4" s="7" t="s">
        <v>2</v>
      </c>
      <c r="F4" s="7" t="s">
        <v>3</v>
      </c>
      <c r="G4" s="7" t="s">
        <v>2</v>
      </c>
    </row>
    <row r="5" spans="2:7" ht="15">
      <c r="B5" s="8" t="s">
        <v>4</v>
      </c>
      <c r="C5" s="8" t="s">
        <v>2</v>
      </c>
      <c r="D5" s="9" t="s">
        <v>5</v>
      </c>
      <c r="E5" s="9" t="s">
        <v>5</v>
      </c>
      <c r="F5" s="9" t="s">
        <v>6</v>
      </c>
      <c r="G5" s="9" t="s">
        <v>6</v>
      </c>
    </row>
    <row r="6" spans="2:7" ht="15">
      <c r="B6" s="10" t="s">
        <v>7</v>
      </c>
      <c r="C6" s="11">
        <v>0</v>
      </c>
      <c r="D6" s="12" t="s">
        <v>8</v>
      </c>
      <c r="E6" s="98" t="str">
        <f>IF(D6&lt;&gt;"DNR",IF(D6,+D6-C6,""),"-")</f>
        <v>-</v>
      </c>
      <c r="F6" s="9" t="s">
        <v>9</v>
      </c>
      <c r="G6" s="9" t="s">
        <v>9</v>
      </c>
    </row>
    <row r="7" spans="2:7" ht="15">
      <c r="B7" s="8"/>
      <c r="C7" s="11"/>
      <c r="D7" s="12"/>
      <c r="E7" s="98"/>
      <c r="F7" s="9"/>
      <c r="G7" s="9"/>
    </row>
    <row r="8" spans="2:7" ht="15">
      <c r="B8" s="8" t="s">
        <v>12</v>
      </c>
      <c r="C8" s="13">
        <v>0.0012731481481481483</v>
      </c>
      <c r="D8" s="12" t="s">
        <v>207</v>
      </c>
      <c r="E8" s="98" t="s">
        <v>9</v>
      </c>
      <c r="F8" s="9" t="s">
        <v>9</v>
      </c>
      <c r="G8" s="9" t="s">
        <v>9</v>
      </c>
    </row>
    <row r="9" spans="2:7" ht="15">
      <c r="B9" s="8"/>
      <c r="C9" s="11"/>
      <c r="D9" s="12"/>
      <c r="E9" s="98"/>
      <c r="F9" s="9"/>
      <c r="G9" s="9"/>
    </row>
    <row r="10" spans="2:7" ht="15">
      <c r="B10" s="8" t="s">
        <v>192</v>
      </c>
      <c r="C10" s="13">
        <v>0.001388888888888889</v>
      </c>
      <c r="D10" s="12">
        <v>0.03190972222222222</v>
      </c>
      <c r="E10" s="98">
        <f>IF(D10&lt;&gt;"DNR",IF(D10,+D10-C10,""),"-")</f>
        <v>0.030520833333333334</v>
      </c>
      <c r="F10" s="9">
        <v>1</v>
      </c>
      <c r="G10" s="9" t="s">
        <v>9</v>
      </c>
    </row>
    <row r="11" spans="2:7" ht="15">
      <c r="B11" s="8"/>
      <c r="C11" s="11"/>
      <c r="D11" s="12"/>
      <c r="E11" s="98"/>
      <c r="F11" s="9"/>
      <c r="G11" s="9"/>
    </row>
    <row r="12" spans="2:7" ht="15">
      <c r="B12" s="8" t="s">
        <v>13</v>
      </c>
      <c r="C12" s="13">
        <v>0.001736111111111111</v>
      </c>
      <c r="D12" s="12" t="s">
        <v>8</v>
      </c>
      <c r="E12" s="98" t="str">
        <f>IF(D12&lt;&gt;"DNR",IF(D12,+D12-C12,""),"-")</f>
        <v>-</v>
      </c>
      <c r="F12" s="9" t="s">
        <v>9</v>
      </c>
      <c r="G12" s="9" t="s">
        <v>9</v>
      </c>
    </row>
    <row r="13" spans="2:7" ht="15">
      <c r="B13" s="8"/>
      <c r="C13" s="11"/>
      <c r="D13" s="12"/>
      <c r="E13" s="98"/>
      <c r="F13" s="9"/>
      <c r="G13" s="9"/>
    </row>
    <row r="14" spans="2:7" ht="15">
      <c r="B14" s="8" t="s">
        <v>14</v>
      </c>
      <c r="C14" s="13">
        <v>0.002777777777777778</v>
      </c>
      <c r="D14" s="12">
        <v>0.03289351851851852</v>
      </c>
      <c r="E14" s="98">
        <f>IF(D14&lt;&gt;"DNR",IF(D14,+D14-C14,""),"-")</f>
        <v>0.030115740740740745</v>
      </c>
      <c r="F14" s="9">
        <v>4</v>
      </c>
      <c r="G14" s="9">
        <v>3</v>
      </c>
    </row>
    <row r="15" spans="2:7" ht="15">
      <c r="B15" s="8"/>
      <c r="C15" s="11"/>
      <c r="D15" s="12"/>
      <c r="E15" s="98"/>
      <c r="F15" s="9"/>
      <c r="G15" s="9"/>
    </row>
    <row r="16" spans="2:7" ht="15">
      <c r="B16" s="8" t="s">
        <v>11</v>
      </c>
      <c r="C16" s="13">
        <v>0.002777777777777778</v>
      </c>
      <c r="D16" s="12">
        <v>0.03194444444444445</v>
      </c>
      <c r="E16" s="98">
        <f>IF(D16&lt;&gt;"DNR",IF(D16,+D16-C16,""),"-")</f>
        <v>0.02916666666666667</v>
      </c>
      <c r="F16" s="9">
        <v>2</v>
      </c>
      <c r="G16" s="9" t="s">
        <v>9</v>
      </c>
    </row>
    <row r="17" spans="2:7" ht="15">
      <c r="B17" s="8"/>
      <c r="C17" s="11"/>
      <c r="D17" s="12"/>
      <c r="E17" s="98"/>
      <c r="F17" s="9"/>
      <c r="G17" s="9"/>
    </row>
    <row r="18" spans="2:7" ht="15">
      <c r="B18" s="8" t="s">
        <v>10</v>
      </c>
      <c r="C18" s="13">
        <v>0.0031249999999999997</v>
      </c>
      <c r="D18" s="12">
        <v>0.03262731481481482</v>
      </c>
      <c r="E18" s="98">
        <f>IF(D18&lt;&gt;"DNR",IF(D18,+D18-C18,""),"-")</f>
        <v>0.029502314814814818</v>
      </c>
      <c r="F18" s="9">
        <v>3</v>
      </c>
      <c r="G18" s="9">
        <v>2</v>
      </c>
    </row>
    <row r="19" spans="2:7" ht="15">
      <c r="B19" s="8"/>
      <c r="C19" s="11"/>
      <c r="D19" s="12"/>
      <c r="E19" s="98"/>
      <c r="F19" s="9"/>
      <c r="G19" s="9"/>
    </row>
    <row r="20" spans="2:7" ht="15">
      <c r="B20" s="8" t="s">
        <v>17</v>
      </c>
      <c r="C20" s="13">
        <v>0.0038194444444444443</v>
      </c>
      <c r="D20" s="12" t="s">
        <v>8</v>
      </c>
      <c r="E20" s="98" t="str">
        <f>IF(D20&lt;&gt;"DNR",IF(D20,+D20-C20,""),"-")</f>
        <v>-</v>
      </c>
      <c r="F20" s="9" t="s">
        <v>9</v>
      </c>
      <c r="G20" s="9" t="s">
        <v>9</v>
      </c>
    </row>
    <row r="21" spans="2:7" ht="15">
      <c r="B21" s="8"/>
      <c r="C21" s="11"/>
      <c r="D21" s="12"/>
      <c r="E21" s="98"/>
      <c r="F21" s="9"/>
      <c r="G21" s="9"/>
    </row>
    <row r="22" spans="2:7" ht="15">
      <c r="B22" s="8" t="s">
        <v>15</v>
      </c>
      <c r="C22" s="13">
        <v>0.0038194444444444443</v>
      </c>
      <c r="D22" s="12">
        <v>0.03290509259259259</v>
      </c>
      <c r="E22" s="98">
        <f>IF(D22&lt;&gt;"DNR",IF(D22,+D22-C22,""),"-")</f>
        <v>0.029085648148148145</v>
      </c>
      <c r="F22" s="9">
        <v>5</v>
      </c>
      <c r="G22" s="9">
        <v>1</v>
      </c>
    </row>
    <row r="23" spans="2:7" ht="15">
      <c r="B23" s="8"/>
      <c r="C23" s="11"/>
      <c r="D23" s="12"/>
      <c r="E23" s="98"/>
      <c r="F23" s="9"/>
      <c r="G23" s="9"/>
    </row>
    <row r="24" spans="2:7" ht="15">
      <c r="B24" s="8" t="s">
        <v>16</v>
      </c>
      <c r="C24" s="13">
        <v>0.0038194444444444443</v>
      </c>
      <c r="D24" s="12" t="s">
        <v>8</v>
      </c>
      <c r="E24" s="98" t="str">
        <f>IF(D24&lt;&gt;"DNR",IF(D24,+D24-C24,""),"-")</f>
        <v>-</v>
      </c>
      <c r="F24" s="9" t="s">
        <v>9</v>
      </c>
      <c r="G24" s="9" t="s">
        <v>9</v>
      </c>
    </row>
    <row r="25" spans="2:7" ht="15">
      <c r="B25" s="8"/>
      <c r="C25" s="11"/>
      <c r="D25" s="12"/>
      <c r="E25" s="98"/>
      <c r="F25" s="9"/>
      <c r="G25" s="9"/>
    </row>
    <row r="26" spans="2:7" ht="15">
      <c r="B26" s="8" t="s">
        <v>193</v>
      </c>
      <c r="C26" s="13">
        <v>0.004398148148148148</v>
      </c>
      <c r="D26" s="12">
        <v>0.034930555555555555</v>
      </c>
      <c r="E26" s="98">
        <f>IF(D26&lt;&gt;"DNR",IF(D26,+D26-C26,""),"-")</f>
        <v>0.030532407407407407</v>
      </c>
      <c r="F26" s="9">
        <v>6</v>
      </c>
      <c r="G26" s="9">
        <v>4</v>
      </c>
    </row>
    <row r="27" spans="2:7" ht="15">
      <c r="B27" s="8"/>
      <c r="C27" s="11"/>
      <c r="D27" s="12"/>
      <c r="E27" s="98"/>
      <c r="F27" s="9"/>
      <c r="G27" s="9"/>
    </row>
    <row r="28" spans="2:7" ht="15">
      <c r="B28" s="8" t="s">
        <v>194</v>
      </c>
      <c r="C28" s="13">
        <v>0.004398148148148148</v>
      </c>
      <c r="D28" s="12">
        <v>0.03649305555555555</v>
      </c>
      <c r="E28" s="98">
        <f>IF(D28&lt;&gt;"DNR",IF(D28,+D28-C28,""),"-")</f>
        <v>0.0320949074074074</v>
      </c>
      <c r="F28" s="9">
        <v>8</v>
      </c>
      <c r="G28" s="9">
        <v>7</v>
      </c>
    </row>
    <row r="29" spans="2:7" ht="15">
      <c r="B29" s="8"/>
      <c r="C29" s="11"/>
      <c r="D29" s="12"/>
      <c r="E29" s="98"/>
      <c r="F29" s="9"/>
      <c r="G29" s="9"/>
    </row>
    <row r="30" spans="2:7" ht="15">
      <c r="B30" s="8" t="s">
        <v>195</v>
      </c>
      <c r="C30" s="13">
        <v>0.004513888888888889</v>
      </c>
      <c r="D30" s="12" t="s">
        <v>8</v>
      </c>
      <c r="E30" s="98" t="str">
        <f>IF(D30&lt;&gt;"DNR",IF(D30,+D30-C30,""),"-")</f>
        <v>-</v>
      </c>
      <c r="F30" s="9" t="s">
        <v>9</v>
      </c>
      <c r="G30" s="9" t="s">
        <v>9</v>
      </c>
    </row>
    <row r="31" spans="2:7" ht="15">
      <c r="B31" s="8"/>
      <c r="C31" s="11"/>
      <c r="D31" s="12"/>
      <c r="E31" s="98"/>
      <c r="F31" s="9"/>
      <c r="G31" s="9"/>
    </row>
    <row r="32" spans="2:7" ht="15">
      <c r="B32" s="10" t="s">
        <v>196</v>
      </c>
      <c r="C32" s="13">
        <v>0.00474537037037037</v>
      </c>
      <c r="D32" s="12">
        <v>0.036111111111111115</v>
      </c>
      <c r="E32" s="98">
        <f>IF(D32&lt;&gt;"DNR",IF(D32,+D32-C32,""),"-")</f>
        <v>0.03136574074074074</v>
      </c>
      <c r="F32" s="9">
        <v>7</v>
      </c>
      <c r="G32" s="9">
        <v>5</v>
      </c>
    </row>
    <row r="33" spans="2:7" ht="15">
      <c r="B33" s="8"/>
      <c r="C33" s="11"/>
      <c r="D33" s="12"/>
      <c r="E33" s="98"/>
      <c r="F33" s="9"/>
      <c r="G33" s="9"/>
    </row>
    <row r="34" spans="2:7" ht="15">
      <c r="B34" s="8" t="s">
        <v>197</v>
      </c>
      <c r="C34" s="13">
        <v>0.005555555555555556</v>
      </c>
      <c r="D34" s="12" t="s">
        <v>8</v>
      </c>
      <c r="E34" s="98" t="str">
        <f>IF(D34&lt;&gt;"DNR",IF(D34,+D34-C34,""),"-")</f>
        <v>-</v>
      </c>
      <c r="F34" s="9" t="s">
        <v>9</v>
      </c>
      <c r="G34" s="9" t="s">
        <v>9</v>
      </c>
    </row>
    <row r="35" spans="2:7" ht="15">
      <c r="B35" s="8"/>
      <c r="C35" s="11"/>
      <c r="D35" s="12"/>
      <c r="E35" s="98"/>
      <c r="F35" s="9"/>
      <c r="G35" s="9"/>
    </row>
    <row r="36" spans="2:7" ht="15">
      <c r="B36" s="8" t="s">
        <v>198</v>
      </c>
      <c r="C36" s="13">
        <v>0.006597222222222222</v>
      </c>
      <c r="D36" s="12" t="s">
        <v>8</v>
      </c>
      <c r="E36" s="98" t="str">
        <f>IF(D36&lt;&gt;"DNR",IF(D36,+D36-C36,""),"-")</f>
        <v>-</v>
      </c>
      <c r="F36" s="9" t="s">
        <v>9</v>
      </c>
      <c r="G36" s="9" t="s">
        <v>9</v>
      </c>
    </row>
    <row r="37" spans="2:7" ht="15">
      <c r="B37" s="8"/>
      <c r="C37" s="11"/>
      <c r="D37" s="12"/>
      <c r="E37" s="98"/>
      <c r="F37" s="9"/>
      <c r="G37" s="9"/>
    </row>
    <row r="38" spans="2:7" ht="15">
      <c r="B38" s="8" t="s">
        <v>199</v>
      </c>
      <c r="C38" s="13">
        <v>0.006597222222222222</v>
      </c>
      <c r="D38" s="12">
        <v>0.03829861111111111</v>
      </c>
      <c r="E38" s="98">
        <f>IF(D38&lt;&gt;"DNR",IF(D38,+D38-C38,""),"-")</f>
        <v>0.03170138888888889</v>
      </c>
      <c r="F38" s="9">
        <v>9</v>
      </c>
      <c r="G38" s="9">
        <v>6</v>
      </c>
    </row>
    <row r="39" spans="2:7" ht="15">
      <c r="B39" s="8"/>
      <c r="C39" s="11"/>
      <c r="D39" s="12"/>
      <c r="E39" s="98"/>
      <c r="F39" s="9"/>
      <c r="G39" s="9"/>
    </row>
    <row r="40" spans="2:7" ht="15">
      <c r="B40" s="10" t="s">
        <v>200</v>
      </c>
      <c r="C40" s="13">
        <v>0.006597222222222222</v>
      </c>
      <c r="D40" s="12" t="s">
        <v>8</v>
      </c>
      <c r="E40" s="98" t="str">
        <f>IF(D40&lt;&gt;"DNR",IF(D40,+D40-C40,""),"-")</f>
        <v>-</v>
      </c>
      <c r="F40" s="9" t="s">
        <v>9</v>
      </c>
      <c r="G40" s="9" t="s">
        <v>9</v>
      </c>
    </row>
    <row r="41" spans="2:7" ht="15">
      <c r="B41" s="8"/>
      <c r="C41" s="11"/>
      <c r="D41" s="12"/>
      <c r="E41" s="98"/>
      <c r="F41" s="9"/>
      <c r="G41" s="9"/>
    </row>
    <row r="42" spans="2:7" ht="15">
      <c r="B42" s="10" t="s">
        <v>201</v>
      </c>
      <c r="C42" s="13">
        <v>0.006597222222222222</v>
      </c>
      <c r="D42" s="12" t="s">
        <v>8</v>
      </c>
      <c r="E42" s="98" t="str">
        <f>IF(D42&lt;&gt;"DNR",IF(D42,+D42-C42,""),"-")</f>
        <v>-</v>
      </c>
      <c r="F42" s="9" t="s">
        <v>9</v>
      </c>
      <c r="G42" s="9" t="s">
        <v>9</v>
      </c>
    </row>
    <row r="43" spans="2:7" ht="15">
      <c r="B43" s="8"/>
      <c r="C43" s="11"/>
      <c r="D43" s="12"/>
      <c r="E43" s="98"/>
      <c r="F43" s="9"/>
      <c r="G43" s="9"/>
    </row>
    <row r="44" spans="2:7" ht="15">
      <c r="B44" s="10" t="s">
        <v>202</v>
      </c>
      <c r="C44" s="13">
        <v>0.007291666666666666</v>
      </c>
      <c r="D44" s="12" t="s">
        <v>8</v>
      </c>
      <c r="E44" s="98" t="str">
        <f>IF(D44&lt;&gt;"DNR",IF(D44,+D44-C44,""),"-")</f>
        <v>-</v>
      </c>
      <c r="F44" s="9" t="s">
        <v>9</v>
      </c>
      <c r="G44" s="9" t="s">
        <v>9</v>
      </c>
    </row>
    <row r="45" spans="2:7" ht="15">
      <c r="B45" s="10"/>
      <c r="C45" s="13"/>
      <c r="D45" s="12"/>
      <c r="E45" s="98"/>
      <c r="F45" s="9"/>
      <c r="G45" s="9"/>
    </row>
    <row r="46" spans="2:7" ht="15">
      <c r="B46" s="10" t="s">
        <v>18</v>
      </c>
      <c r="C46" s="13">
        <v>0.007638888888888889</v>
      </c>
      <c r="D46" s="12" t="s">
        <v>8</v>
      </c>
      <c r="E46" s="98" t="str">
        <f>IF(D46&lt;&gt;"DNR",IF(D46,+D46-C46,""),"-")</f>
        <v>-</v>
      </c>
      <c r="F46" s="9" t="s">
        <v>9</v>
      </c>
      <c r="G46" s="9" t="s">
        <v>9</v>
      </c>
    </row>
    <row r="47" spans="2:7" ht="15">
      <c r="B47" s="10"/>
      <c r="C47" s="13"/>
      <c r="D47" s="12"/>
      <c r="E47" s="98"/>
      <c r="F47" s="9"/>
      <c r="G47" s="9"/>
    </row>
    <row r="48" spans="2:7" ht="15">
      <c r="B48" s="10" t="s">
        <v>203</v>
      </c>
      <c r="C48" s="13">
        <v>0.007986111111111112</v>
      </c>
      <c r="D48" s="12" t="s">
        <v>8</v>
      </c>
      <c r="E48" s="98" t="str">
        <f>IF(D48&lt;&gt;"DNR",IF(D48,+D48-C48,""),"-")</f>
        <v>-</v>
      </c>
      <c r="F48" s="9" t="s">
        <v>9</v>
      </c>
      <c r="G48" s="9" t="s">
        <v>9</v>
      </c>
    </row>
    <row r="49" spans="2:7" ht="15">
      <c r="B49" s="10"/>
      <c r="C49" s="13"/>
      <c r="D49" s="12"/>
      <c r="E49" s="98"/>
      <c r="F49" s="9"/>
      <c r="G49" s="9"/>
    </row>
    <row r="50" spans="2:7" ht="15">
      <c r="B50" s="10" t="s">
        <v>204</v>
      </c>
      <c r="C50" s="13">
        <v>0.007986111111111112</v>
      </c>
      <c r="D50" s="12" t="s">
        <v>8</v>
      </c>
      <c r="E50" s="98" t="str">
        <f>IF(D50&lt;&gt;"DNR",IF(D50,+D50-C50,""),"-")</f>
        <v>-</v>
      </c>
      <c r="F50" s="9" t="s">
        <v>9</v>
      </c>
      <c r="G50" s="9" t="s">
        <v>9</v>
      </c>
    </row>
    <row r="51" spans="2:7" ht="15">
      <c r="B51" s="10"/>
      <c r="C51" s="13"/>
      <c r="D51" s="12"/>
      <c r="E51" s="98"/>
      <c r="F51" s="9"/>
      <c r="G51" s="9"/>
    </row>
    <row r="52" spans="2:7" ht="15">
      <c r="B52" s="10" t="s">
        <v>19</v>
      </c>
      <c r="C52" s="13">
        <v>0.009027777777777779</v>
      </c>
      <c r="D52" s="12">
        <v>0.04146990740740741</v>
      </c>
      <c r="E52" s="98">
        <f>IF(D52&lt;&gt;"DNR",IF(D52,+D52-C52,""),"-")</f>
        <v>0.032442129629629626</v>
      </c>
      <c r="F52" s="9">
        <v>10</v>
      </c>
      <c r="G52" s="9">
        <v>8</v>
      </c>
    </row>
    <row r="53" spans="2:7" ht="15">
      <c r="B53" s="10"/>
      <c r="C53" s="13"/>
      <c r="D53" s="12"/>
      <c r="E53" s="98"/>
      <c r="F53" s="9"/>
      <c r="G53" s="9"/>
    </row>
    <row r="54" spans="2:7" ht="15">
      <c r="B54" s="10" t="s">
        <v>20</v>
      </c>
      <c r="C54" s="13">
        <v>0.009143518518518518</v>
      </c>
      <c r="D54" s="97">
        <v>0.04197916666666667</v>
      </c>
      <c r="E54" s="98">
        <f>IF(D54&lt;&gt;"DNR",IF(D54,+D54-C54,""),"-")</f>
        <v>0.032835648148148155</v>
      </c>
      <c r="F54" s="9">
        <v>11</v>
      </c>
      <c r="G54" s="9">
        <v>9</v>
      </c>
    </row>
    <row r="55" spans="2:7" ht="15">
      <c r="B55" s="10"/>
      <c r="C55" s="13"/>
      <c r="D55" s="12"/>
      <c r="E55" s="98"/>
      <c r="F55" s="9"/>
      <c r="G55" s="9"/>
    </row>
    <row r="56" spans="2:7" ht="15">
      <c r="B56" s="10" t="s">
        <v>21</v>
      </c>
      <c r="C56" s="13">
        <v>0.01076388888888889</v>
      </c>
      <c r="D56" s="12" t="s">
        <v>8</v>
      </c>
      <c r="E56" s="98" t="str">
        <f>IF(D56&lt;&gt;"DNR",IF(D56,+D56-C56,""),"-")</f>
        <v>-</v>
      </c>
      <c r="F56" s="9" t="s">
        <v>9</v>
      </c>
      <c r="G56" s="9" t="s">
        <v>9</v>
      </c>
    </row>
    <row r="57" spans="2:7" ht="15">
      <c r="B57" s="10"/>
      <c r="C57" s="13"/>
      <c r="D57" s="12"/>
      <c r="E57" s="98"/>
      <c r="F57" s="9"/>
      <c r="G57" s="9"/>
    </row>
    <row r="58" spans="2:7" ht="15">
      <c r="B58" s="10" t="s">
        <v>23</v>
      </c>
      <c r="C58" s="13">
        <v>0.01076388888888889</v>
      </c>
      <c r="D58" s="97">
        <v>0.04421296296296296</v>
      </c>
      <c r="E58" s="98">
        <f>IF(D58&lt;&gt;"DNR",IF(D58,+D58-C58,""),"-")</f>
        <v>0.03344907407407407</v>
      </c>
      <c r="F58" s="9">
        <v>12</v>
      </c>
      <c r="G58" s="9">
        <v>11</v>
      </c>
    </row>
    <row r="59" spans="2:7" ht="15">
      <c r="B59" s="10"/>
      <c r="C59" s="13"/>
      <c r="D59" s="12"/>
      <c r="E59" s="98"/>
      <c r="F59" s="9"/>
      <c r="G59" s="9"/>
    </row>
    <row r="60" spans="2:7" ht="15">
      <c r="B60" s="10" t="s">
        <v>22</v>
      </c>
      <c r="C60" s="13">
        <v>0.012152777777777778</v>
      </c>
      <c r="D60" s="12" t="s">
        <v>8</v>
      </c>
      <c r="E60" s="98" t="str">
        <f>IF(D60&lt;&gt;"DNR",IF(D60,+D60-C60,""),"-")</f>
        <v>-</v>
      </c>
      <c r="F60" s="9" t="s">
        <v>9</v>
      </c>
      <c r="G60" s="9" t="s">
        <v>9</v>
      </c>
    </row>
    <row r="61" spans="2:7" ht="15">
      <c r="B61" s="10"/>
      <c r="C61" s="13"/>
      <c r="D61" s="12"/>
      <c r="E61" s="98"/>
      <c r="F61" s="9"/>
      <c r="G61" s="9"/>
    </row>
    <row r="62" spans="2:7" ht="15">
      <c r="B62" s="10" t="s">
        <v>205</v>
      </c>
      <c r="C62" s="13">
        <v>0.012152777777777778</v>
      </c>
      <c r="D62" s="97">
        <v>0.045335648148148146</v>
      </c>
      <c r="E62" s="98">
        <f>IF(D62&lt;&gt;"DNR",IF(D62,+D62-C62,""),"-")</f>
        <v>0.03318287037037037</v>
      </c>
      <c r="F62" s="9">
        <v>13</v>
      </c>
      <c r="G62" s="9">
        <v>10</v>
      </c>
    </row>
    <row r="63" spans="2:7" ht="15">
      <c r="B63" s="10"/>
      <c r="C63" s="13"/>
      <c r="D63" s="12"/>
      <c r="E63" s="98"/>
      <c r="F63" s="9"/>
      <c r="G63" s="9"/>
    </row>
    <row r="64" spans="2:7" ht="15">
      <c r="B64" s="10" t="s">
        <v>206</v>
      </c>
      <c r="C64" s="13">
        <v>0.013541666666666667</v>
      </c>
      <c r="D64" s="97">
        <v>0.050659722222222224</v>
      </c>
      <c r="E64" s="98">
        <f>IF(D64&lt;&gt;"DNR",IF(D64,+D64-C64,""),"-")</f>
        <v>0.03711805555555556</v>
      </c>
      <c r="F64" s="9">
        <v>15</v>
      </c>
      <c r="G64" s="9">
        <v>13</v>
      </c>
    </row>
    <row r="65" spans="2:7" ht="15">
      <c r="B65" s="10"/>
      <c r="C65" s="13"/>
      <c r="D65" s="12"/>
      <c r="E65" s="99"/>
      <c r="F65" s="14"/>
      <c r="G65" s="14"/>
    </row>
    <row r="66" spans="2:7" ht="15">
      <c r="B66" s="10" t="s">
        <v>24</v>
      </c>
      <c r="C66" s="13">
        <v>0.013541666666666667</v>
      </c>
      <c r="D66" s="97">
        <v>0.048310185185185185</v>
      </c>
      <c r="E66" s="98">
        <f>IF(D66&lt;&gt;"DNR",IF(D66,+D66-C66,""),"-")</f>
        <v>0.03476851851851852</v>
      </c>
      <c r="F66" s="9">
        <v>14</v>
      </c>
      <c r="G66" s="9">
        <v>12</v>
      </c>
    </row>
  </sheetData>
  <sheetProtection selectLockedCells="1" selectUnlockedCells="1"/>
  <printOptions/>
  <pageMargins left="0.1968503937007874" right="0" top="0" bottom="0" header="0.5118110236220472" footer="0.5118110236220472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5.8515625" style="15" customWidth="1"/>
    <col min="2" max="2" width="32.7109375" style="15" customWidth="1"/>
    <col min="3" max="3" width="13.140625" style="15" customWidth="1"/>
    <col min="4" max="4" width="10.8515625" style="15" bestFit="1" customWidth="1"/>
    <col min="5" max="5" width="13.00390625" style="15" customWidth="1"/>
    <col min="6" max="6" width="12.7109375" style="15" customWidth="1"/>
    <col min="7" max="7" width="14.57421875" style="15" customWidth="1"/>
    <col min="8" max="8" width="15.7109375" style="15" customWidth="1"/>
    <col min="9" max="16384" width="9.140625" style="15" customWidth="1"/>
  </cols>
  <sheetData>
    <row r="1" spans="1:9" ht="15.75">
      <c r="A1" s="49"/>
      <c r="B1"/>
      <c r="C1"/>
      <c r="D1"/>
      <c r="E1"/>
      <c r="F1"/>
      <c r="G1"/>
      <c r="H1"/>
      <c r="I1"/>
    </row>
    <row r="2" spans="1:9" ht="15.75">
      <c r="A2" s="49"/>
      <c r="B2" s="50" t="s">
        <v>151</v>
      </c>
      <c r="C2" s="50" t="s">
        <v>152</v>
      </c>
      <c r="D2" s="50"/>
      <c r="E2" s="50"/>
      <c r="F2" s="51"/>
      <c r="G2" s="52">
        <v>41678</v>
      </c>
      <c r="H2" s="52"/>
      <c r="I2"/>
    </row>
    <row r="3" spans="1:9" ht="15.75">
      <c r="A3" s="49"/>
      <c r="B3" s="5"/>
      <c r="C3" s="5"/>
      <c r="D3" s="5"/>
      <c r="E3" s="5"/>
      <c r="F3" s="5"/>
      <c r="G3" s="5"/>
      <c r="H3" s="5"/>
      <c r="I3" s="53" t="s">
        <v>153</v>
      </c>
    </row>
    <row r="4" spans="1:9" ht="15.75">
      <c r="A4" s="49"/>
      <c r="B4" s="54"/>
      <c r="C4" s="54"/>
      <c r="D4" s="55"/>
      <c r="E4" s="55"/>
      <c r="F4" s="55"/>
      <c r="G4" s="55" t="s">
        <v>25</v>
      </c>
      <c r="H4" s="55" t="s">
        <v>25</v>
      </c>
      <c r="I4" s="56" t="s">
        <v>154</v>
      </c>
    </row>
    <row r="5" spans="1:9" ht="15.75">
      <c r="A5" s="49"/>
      <c r="B5" s="57"/>
      <c r="C5" s="57"/>
      <c r="D5" s="58" t="s">
        <v>1</v>
      </c>
      <c r="E5" s="58" t="s">
        <v>2</v>
      </c>
      <c r="F5" s="58" t="s">
        <v>3</v>
      </c>
      <c r="G5" s="58" t="s">
        <v>26</v>
      </c>
      <c r="H5" s="59" t="s">
        <v>2</v>
      </c>
      <c r="I5" s="60" t="s">
        <v>155</v>
      </c>
    </row>
    <row r="6" spans="1:9" ht="15.75">
      <c r="A6" s="49"/>
      <c r="B6" s="61" t="s">
        <v>4</v>
      </c>
      <c r="C6" s="61" t="s">
        <v>2</v>
      </c>
      <c r="D6" s="62" t="s">
        <v>5</v>
      </c>
      <c r="E6" s="62" t="s">
        <v>5</v>
      </c>
      <c r="F6" s="62" t="s">
        <v>6</v>
      </c>
      <c r="G6" s="62" t="s">
        <v>6</v>
      </c>
      <c r="H6" s="63" t="s">
        <v>6</v>
      </c>
      <c r="I6" s="60" t="s">
        <v>156</v>
      </c>
    </row>
    <row r="7" spans="1:9" ht="15.75">
      <c r="A7" s="64" t="s">
        <v>157</v>
      </c>
      <c r="B7" s="65" t="s">
        <v>27</v>
      </c>
      <c r="C7" s="78">
        <v>0</v>
      </c>
      <c r="D7" s="81">
        <v>0.003969907407407407</v>
      </c>
      <c r="E7" s="81">
        <f>IF(D7&lt;&gt;"DNR",IF(D7,+D7-C7,""),"-")</f>
        <v>0.003969907407407407</v>
      </c>
      <c r="F7" s="84">
        <v>1</v>
      </c>
      <c r="G7" s="85">
        <v>1</v>
      </c>
      <c r="H7" s="85" t="s">
        <v>9</v>
      </c>
      <c r="I7"/>
    </row>
    <row r="8" spans="1:9" ht="15.75">
      <c r="A8" s="64"/>
      <c r="B8" s="68"/>
      <c r="C8" s="66"/>
      <c r="D8" s="67"/>
      <c r="E8" s="67"/>
      <c r="F8" s="86"/>
      <c r="G8" s="87"/>
      <c r="H8" s="87"/>
      <c r="I8"/>
    </row>
    <row r="9" spans="1:9" ht="15.75">
      <c r="A9" s="64" t="s">
        <v>158</v>
      </c>
      <c r="B9" s="69" t="s">
        <v>159</v>
      </c>
      <c r="C9" s="79">
        <v>0.00034722222222222224</v>
      </c>
      <c r="D9" s="82">
        <v>0.00417824074074074</v>
      </c>
      <c r="E9" s="82">
        <f>IF(D9&lt;&gt;"DNR",IF(D9,+D9-C9,""),"-")</f>
        <v>0.003831018518518518</v>
      </c>
      <c r="F9" s="88">
        <v>2</v>
      </c>
      <c r="G9" s="89">
        <v>1</v>
      </c>
      <c r="H9" s="89" t="s">
        <v>9</v>
      </c>
      <c r="I9"/>
    </row>
    <row r="10" spans="1:9" ht="15.75">
      <c r="A10" s="49"/>
      <c r="B10" s="70"/>
      <c r="C10" s="66"/>
      <c r="D10" s="67"/>
      <c r="E10" s="67"/>
      <c r="F10" s="86"/>
      <c r="G10" s="87"/>
      <c r="H10" s="87"/>
      <c r="I10"/>
    </row>
    <row r="11" spans="1:9" ht="15.75">
      <c r="A11" s="64" t="s">
        <v>158</v>
      </c>
      <c r="B11" s="69" t="s">
        <v>160</v>
      </c>
      <c r="C11" s="79">
        <v>0.0004629629629629629</v>
      </c>
      <c r="D11" s="82">
        <v>0.0042824074074074075</v>
      </c>
      <c r="E11" s="82">
        <f>IF(D11&lt;&gt;"DNR",IF(D11,+D11-C11,""),"-")</f>
        <v>0.0038194444444444448</v>
      </c>
      <c r="F11" s="88">
        <v>3</v>
      </c>
      <c r="G11" s="89">
        <v>2</v>
      </c>
      <c r="H11" s="95" t="s">
        <v>177</v>
      </c>
      <c r="I11"/>
    </row>
    <row r="12" spans="1:9" ht="15.75">
      <c r="A12" s="49"/>
      <c r="B12" s="71"/>
      <c r="C12" s="66"/>
      <c r="D12" s="67"/>
      <c r="E12" s="67"/>
      <c r="F12" s="86"/>
      <c r="G12" s="87"/>
      <c r="H12" s="87"/>
      <c r="I12"/>
    </row>
    <row r="13" spans="1:9" ht="15.75">
      <c r="A13" s="64" t="s">
        <v>158</v>
      </c>
      <c r="B13" s="69" t="s">
        <v>161</v>
      </c>
      <c r="C13" s="79">
        <v>0.0004629629629629629</v>
      </c>
      <c r="D13" s="82">
        <v>0.004293981481481481</v>
      </c>
      <c r="E13" s="82">
        <f>IF(D13&lt;&gt;"DNR",IF(D13,+D13-C13,""),"-")</f>
        <v>0.0038310185185185183</v>
      </c>
      <c r="F13" s="88">
        <v>4</v>
      </c>
      <c r="G13" s="89">
        <v>3</v>
      </c>
      <c r="H13" s="89">
        <v>3</v>
      </c>
      <c r="I13"/>
    </row>
    <row r="14" spans="1:9" ht="15.75">
      <c r="A14" s="64"/>
      <c r="B14" s="71"/>
      <c r="C14" s="66"/>
      <c r="D14" s="66"/>
      <c r="E14" s="66"/>
      <c r="F14" s="86"/>
      <c r="G14" s="87"/>
      <c r="H14" s="87"/>
      <c r="I14"/>
    </row>
    <row r="15" spans="1:9" ht="15.75">
      <c r="A15" s="64" t="s">
        <v>158</v>
      </c>
      <c r="B15" s="69" t="s">
        <v>162</v>
      </c>
      <c r="C15" s="79">
        <v>0.0004629629629629629</v>
      </c>
      <c r="D15" s="82">
        <v>0.004409722222222222</v>
      </c>
      <c r="E15" s="82">
        <f>IF(D15&lt;&gt;"DNR",IF(D15,+D15-C15,""),"-")</f>
        <v>0.003946759259259259</v>
      </c>
      <c r="F15" s="88">
        <v>6</v>
      </c>
      <c r="G15" s="89">
        <v>4</v>
      </c>
      <c r="H15" s="95" t="s">
        <v>178</v>
      </c>
      <c r="I15"/>
    </row>
    <row r="16" spans="1:9" ht="15.75">
      <c r="A16" s="64"/>
      <c r="B16" s="71"/>
      <c r="C16" s="66"/>
      <c r="D16" s="67"/>
      <c r="E16" s="67"/>
      <c r="F16" s="86"/>
      <c r="G16" s="87"/>
      <c r="H16" s="87"/>
      <c r="I16"/>
    </row>
    <row r="17" spans="1:9" ht="15.75">
      <c r="A17" s="64" t="s">
        <v>158</v>
      </c>
      <c r="B17" s="69" t="s">
        <v>38</v>
      </c>
      <c r="C17" s="79">
        <v>0.0005208333333333333</v>
      </c>
      <c r="D17" s="82">
        <v>0.004722222222222222</v>
      </c>
      <c r="E17" s="82">
        <f>IF(D17&lt;&gt;"DNR",IF(D17,+D17-C17,""),"-")</f>
        <v>0.004201388888888889</v>
      </c>
      <c r="F17" s="88">
        <v>10</v>
      </c>
      <c r="G17" s="89">
        <v>7</v>
      </c>
      <c r="H17" s="89">
        <v>7</v>
      </c>
      <c r="I17"/>
    </row>
    <row r="18" spans="1:9" ht="15.75">
      <c r="A18" s="64"/>
      <c r="B18" s="71"/>
      <c r="C18" s="66"/>
      <c r="D18" s="67"/>
      <c r="E18" s="67"/>
      <c r="F18" s="86"/>
      <c r="G18" s="87"/>
      <c r="H18" s="87"/>
      <c r="I18"/>
    </row>
    <row r="19" spans="1:9" ht="15.75">
      <c r="A19" s="64" t="s">
        <v>157</v>
      </c>
      <c r="B19" s="65" t="s">
        <v>31</v>
      </c>
      <c r="C19" s="78">
        <v>0.0005787037037037038</v>
      </c>
      <c r="D19" s="81" t="s">
        <v>8</v>
      </c>
      <c r="E19" s="81" t="str">
        <f>IF(D19&lt;&gt;"DNR",IF(D19,+D19-C19,""),"-")</f>
        <v>-</v>
      </c>
      <c r="F19" s="84" t="s">
        <v>9</v>
      </c>
      <c r="G19" s="85" t="s">
        <v>9</v>
      </c>
      <c r="H19" s="85" t="s">
        <v>9</v>
      </c>
      <c r="I19"/>
    </row>
    <row r="20" spans="1:9" ht="15.75">
      <c r="A20" s="64"/>
      <c r="B20" s="72"/>
      <c r="C20" s="66"/>
      <c r="D20" s="67"/>
      <c r="E20" s="67"/>
      <c r="F20" s="86"/>
      <c r="G20" s="87"/>
      <c r="H20" s="87"/>
      <c r="I20"/>
    </row>
    <row r="21" spans="1:9" ht="15.75">
      <c r="A21" s="64" t="s">
        <v>157</v>
      </c>
      <c r="B21" s="65" t="s">
        <v>28</v>
      </c>
      <c r="C21" s="78">
        <v>0.000636574074074074</v>
      </c>
      <c r="D21" s="81" t="s">
        <v>8</v>
      </c>
      <c r="E21" s="81" t="str">
        <f>IF(D21&lt;&gt;"DNR",IF(D21,+D21-C21,""),"-")</f>
        <v>-</v>
      </c>
      <c r="F21" s="84" t="s">
        <v>9</v>
      </c>
      <c r="G21" s="85" t="s">
        <v>9</v>
      </c>
      <c r="H21" s="85" t="s">
        <v>9</v>
      </c>
      <c r="I21"/>
    </row>
    <row r="22" spans="1:9" ht="15.75">
      <c r="A22" s="64"/>
      <c r="B22" s="72"/>
      <c r="C22" s="66"/>
      <c r="D22" s="66"/>
      <c r="E22" s="66"/>
      <c r="F22" s="86"/>
      <c r="G22" s="87"/>
      <c r="H22" s="87"/>
      <c r="I22"/>
    </row>
    <row r="23" spans="1:9" ht="15.75">
      <c r="A23" s="64" t="s">
        <v>158</v>
      </c>
      <c r="B23" s="69" t="s">
        <v>163</v>
      </c>
      <c r="C23" s="79">
        <v>0.000636574074074074</v>
      </c>
      <c r="D23" s="82">
        <v>0.004456018518518519</v>
      </c>
      <c r="E23" s="82">
        <f>IF(D23&lt;&gt;"DNR",IF(D23,+D23-C23,""),"-")</f>
        <v>0.0038194444444444448</v>
      </c>
      <c r="F23" s="88">
        <v>7</v>
      </c>
      <c r="G23" s="89">
        <v>5</v>
      </c>
      <c r="H23" s="95" t="s">
        <v>177</v>
      </c>
      <c r="I23"/>
    </row>
    <row r="24" spans="1:9" ht="15.75">
      <c r="A24" s="64"/>
      <c r="B24" s="71"/>
      <c r="C24" s="66"/>
      <c r="D24" s="67"/>
      <c r="E24" s="67"/>
      <c r="F24" s="86"/>
      <c r="G24" s="87"/>
      <c r="H24" s="87"/>
      <c r="I24"/>
    </row>
    <row r="25" spans="1:9" ht="15.75">
      <c r="A25" s="64" t="s">
        <v>158</v>
      </c>
      <c r="B25" s="69" t="s">
        <v>164</v>
      </c>
      <c r="C25" s="79">
        <v>0.0006944444444444445</v>
      </c>
      <c r="D25" s="82">
        <v>0.004699074074074074</v>
      </c>
      <c r="E25" s="82">
        <f>IF(D25&lt;&gt;"DNR",IF(D25,+D25-C25,""),"-")</f>
        <v>0.00400462962962963</v>
      </c>
      <c r="F25" s="88">
        <v>9</v>
      </c>
      <c r="G25" s="89">
        <v>6</v>
      </c>
      <c r="H25" s="89">
        <v>6</v>
      </c>
      <c r="I25"/>
    </row>
    <row r="26" spans="1:9" ht="15.75">
      <c r="A26" s="64"/>
      <c r="B26" s="71"/>
      <c r="C26" s="66"/>
      <c r="D26" s="67"/>
      <c r="E26" s="67"/>
      <c r="F26" s="86"/>
      <c r="G26" s="87"/>
      <c r="H26" s="87"/>
      <c r="I26"/>
    </row>
    <row r="27" spans="1:9" ht="15.75">
      <c r="A27" s="64" t="s">
        <v>158</v>
      </c>
      <c r="B27" s="73" t="s">
        <v>165</v>
      </c>
      <c r="C27" s="80">
        <v>0.0006944444444444445</v>
      </c>
      <c r="D27" s="83">
        <v>0.0050578703703703706</v>
      </c>
      <c r="E27" s="83">
        <f>IF(D27&lt;&gt;"DNR",IF(D27,+D27-C27,""),"-")</f>
        <v>0.004363425925925926</v>
      </c>
      <c r="F27" s="90">
        <v>15</v>
      </c>
      <c r="G27" s="91">
        <v>2</v>
      </c>
      <c r="H27" s="91">
        <v>3</v>
      </c>
      <c r="I27"/>
    </row>
    <row r="28" spans="1:9" ht="15.75">
      <c r="A28" s="64"/>
      <c r="B28" s="71"/>
      <c r="C28" s="66"/>
      <c r="D28" s="67"/>
      <c r="E28" s="67"/>
      <c r="F28" s="86"/>
      <c r="G28" s="87"/>
      <c r="H28" s="87"/>
      <c r="I28"/>
    </row>
    <row r="29" spans="1:9" ht="15.75">
      <c r="A29" s="64" t="s">
        <v>157</v>
      </c>
      <c r="B29" s="65" t="s">
        <v>30</v>
      </c>
      <c r="C29" s="78">
        <v>0.0006944444444444445</v>
      </c>
      <c r="D29" s="81">
        <v>0.0043749999999999995</v>
      </c>
      <c r="E29" s="81">
        <f>IF(D29&lt;&gt;"DNR",IF(D29,+D29-C29,""),"-")</f>
        <v>0.003680555555555555</v>
      </c>
      <c r="F29" s="84">
        <v>5</v>
      </c>
      <c r="G29" s="85">
        <v>1</v>
      </c>
      <c r="H29" s="85" t="s">
        <v>9</v>
      </c>
      <c r="I29"/>
    </row>
    <row r="30" spans="1:9" ht="15.75">
      <c r="A30" s="64"/>
      <c r="B30" s="71"/>
      <c r="C30" s="66"/>
      <c r="D30" s="67"/>
      <c r="E30" s="67"/>
      <c r="F30" s="86"/>
      <c r="G30" s="87"/>
      <c r="H30" s="87"/>
      <c r="I30"/>
    </row>
    <row r="31" spans="1:9" ht="15.75">
      <c r="A31" s="64" t="s">
        <v>157</v>
      </c>
      <c r="B31" s="65" t="s">
        <v>32</v>
      </c>
      <c r="C31" s="78">
        <v>0.0006944444444444445</v>
      </c>
      <c r="D31" s="81">
        <v>0.004664351851851852</v>
      </c>
      <c r="E31" s="81">
        <f>IF(D31&lt;&gt;"DNR",IF(D31,+D31-C31,""),"-")</f>
        <v>0.003969907407407407</v>
      </c>
      <c r="F31" s="84">
        <v>8</v>
      </c>
      <c r="G31" s="85">
        <v>2</v>
      </c>
      <c r="H31" s="85">
        <v>3</v>
      </c>
      <c r="I31"/>
    </row>
    <row r="32" spans="1:9" ht="15.75">
      <c r="A32" s="64"/>
      <c r="B32" s="72"/>
      <c r="C32" s="66"/>
      <c r="D32" s="66"/>
      <c r="E32" s="66"/>
      <c r="F32" s="86"/>
      <c r="G32" s="87"/>
      <c r="H32" s="87"/>
      <c r="I32"/>
    </row>
    <row r="33" spans="1:9" ht="15.75">
      <c r="A33" s="64" t="s">
        <v>157</v>
      </c>
      <c r="B33" s="65" t="s">
        <v>29</v>
      </c>
      <c r="C33" s="78">
        <v>0.0007523148148148147</v>
      </c>
      <c r="D33" s="81">
        <v>0.004768518518518518</v>
      </c>
      <c r="E33" s="81">
        <f>IF(D33&lt;&gt;"DNR",IF(D33,+D33-C33,""),"-")</f>
        <v>0.004016203703703703</v>
      </c>
      <c r="F33" s="84">
        <v>11</v>
      </c>
      <c r="G33" s="85">
        <v>3</v>
      </c>
      <c r="H33" s="85">
        <v>4</v>
      </c>
      <c r="I33"/>
    </row>
    <row r="34" spans="1:9" ht="15.75">
      <c r="A34" s="64"/>
      <c r="B34" s="71"/>
      <c r="C34" s="66"/>
      <c r="D34" s="67"/>
      <c r="E34" s="67"/>
      <c r="F34" s="86"/>
      <c r="G34" s="92"/>
      <c r="H34" s="92"/>
      <c r="I34"/>
    </row>
    <row r="35" spans="1:9" ht="15.75">
      <c r="A35" s="64" t="s">
        <v>157</v>
      </c>
      <c r="B35" s="65" t="s">
        <v>166</v>
      </c>
      <c r="C35" s="78">
        <v>0.0009837962962962964</v>
      </c>
      <c r="D35" s="81" t="s">
        <v>8</v>
      </c>
      <c r="E35" s="81" t="str">
        <f>IF(D35&lt;&gt;"DNR",IF(D35,+D35-C35,""),"-")</f>
        <v>-</v>
      </c>
      <c r="F35" s="84" t="s">
        <v>9</v>
      </c>
      <c r="G35" s="93" t="s">
        <v>9</v>
      </c>
      <c r="H35" s="93" t="s">
        <v>9</v>
      </c>
      <c r="I35"/>
    </row>
    <row r="36" spans="1:9" ht="15.75">
      <c r="A36" s="49"/>
      <c r="B36" s="72"/>
      <c r="C36" s="66"/>
      <c r="D36" s="67"/>
      <c r="E36" s="67"/>
      <c r="F36" s="86"/>
      <c r="G36" s="92"/>
      <c r="H36" s="92"/>
      <c r="I36"/>
    </row>
    <row r="37" spans="1:9" ht="15.75">
      <c r="A37" s="64" t="s">
        <v>157</v>
      </c>
      <c r="B37" s="65" t="s">
        <v>167</v>
      </c>
      <c r="C37" s="78">
        <v>0.0009837962962962964</v>
      </c>
      <c r="D37" s="81">
        <v>0.0052662037037037035</v>
      </c>
      <c r="E37" s="81">
        <f>IF(D37&lt;&gt;"DNR",IF(D37,+D37-C37,""),"-")</f>
        <v>0.004282407407407407</v>
      </c>
      <c r="F37" s="84">
        <v>17</v>
      </c>
      <c r="G37" s="85">
        <v>6</v>
      </c>
      <c r="H37" s="85">
        <v>5</v>
      </c>
      <c r="I37"/>
    </row>
    <row r="38" spans="1:9" ht="15.75">
      <c r="A38" s="64"/>
      <c r="B38" s="71"/>
      <c r="C38" s="66"/>
      <c r="D38" s="67"/>
      <c r="E38" s="67"/>
      <c r="F38" s="86"/>
      <c r="G38" s="87"/>
      <c r="H38" s="87"/>
      <c r="I38"/>
    </row>
    <row r="39" spans="1:9" ht="15.75">
      <c r="A39" s="64" t="s">
        <v>158</v>
      </c>
      <c r="B39" s="73" t="s">
        <v>35</v>
      </c>
      <c r="C39" s="80">
        <v>0.001099537037037037</v>
      </c>
      <c r="D39" s="83">
        <v>0.004872685185185186</v>
      </c>
      <c r="E39" s="83">
        <f>IF(D39&lt;&gt;"DNR",IF(D39,+D39-C39,""),"-")</f>
        <v>0.0037731481481481487</v>
      </c>
      <c r="F39" s="90">
        <v>12</v>
      </c>
      <c r="G39" s="91">
        <v>1</v>
      </c>
      <c r="H39" s="91" t="s">
        <v>9</v>
      </c>
      <c r="I39"/>
    </row>
    <row r="40" spans="1:9" ht="15.75">
      <c r="A40" s="64"/>
      <c r="B40" s="71"/>
      <c r="C40" s="66"/>
      <c r="D40" s="67"/>
      <c r="E40" s="67"/>
      <c r="F40" s="86"/>
      <c r="G40" s="87"/>
      <c r="H40" s="87"/>
      <c r="I40"/>
    </row>
    <row r="41" spans="1:9" ht="15.75">
      <c r="A41" s="64" t="s">
        <v>158</v>
      </c>
      <c r="B41" s="69" t="s">
        <v>33</v>
      </c>
      <c r="C41" s="79">
        <v>0.0011574074074074073</v>
      </c>
      <c r="D41" s="82" t="s">
        <v>8</v>
      </c>
      <c r="E41" s="82" t="str">
        <f>IF(D41&lt;&gt;"DNR",IF(D41,+D41-C41,""),"-")</f>
        <v>-</v>
      </c>
      <c r="F41" s="88" t="s">
        <v>9</v>
      </c>
      <c r="G41" s="89" t="s">
        <v>9</v>
      </c>
      <c r="H41" s="89" t="s">
        <v>9</v>
      </c>
      <c r="I41"/>
    </row>
    <row r="42" spans="1:9" ht="15.75">
      <c r="A42" s="64"/>
      <c r="B42" s="72"/>
      <c r="C42" s="66"/>
      <c r="D42" s="67"/>
      <c r="E42" s="67"/>
      <c r="F42" s="86"/>
      <c r="G42" s="87"/>
      <c r="H42" s="87"/>
      <c r="I42"/>
    </row>
    <row r="43" spans="1:9" ht="15.75">
      <c r="A43" s="64" t="s">
        <v>158</v>
      </c>
      <c r="B43" s="73" t="s">
        <v>168</v>
      </c>
      <c r="C43" s="80">
        <v>0.0012152777777777778</v>
      </c>
      <c r="D43" s="83" t="s">
        <v>8</v>
      </c>
      <c r="E43" s="83" t="str">
        <f>IF(D43&lt;&gt;"DNR",IF(D43,+D43-C43,""),"-")</f>
        <v>-</v>
      </c>
      <c r="F43" s="90" t="s">
        <v>9</v>
      </c>
      <c r="G43" s="91" t="s">
        <v>9</v>
      </c>
      <c r="H43" s="91" t="s">
        <v>9</v>
      </c>
      <c r="I43"/>
    </row>
    <row r="44" spans="1:9" ht="15.75">
      <c r="A44" s="64"/>
      <c r="B44" s="72"/>
      <c r="C44" s="66"/>
      <c r="D44" s="66"/>
      <c r="E44" s="66"/>
      <c r="F44" s="86"/>
      <c r="G44" s="87"/>
      <c r="H44" s="87"/>
      <c r="I44"/>
    </row>
    <row r="45" spans="1:9" ht="15.75">
      <c r="A45" s="64" t="s">
        <v>158</v>
      </c>
      <c r="B45" s="74" t="s">
        <v>169</v>
      </c>
      <c r="C45" s="80">
        <v>0.0012152777777777778</v>
      </c>
      <c r="D45" s="83" t="s">
        <v>8</v>
      </c>
      <c r="E45" s="83" t="str">
        <f>IF(D45&lt;&gt;"DNR",IF(D45,+D45-C45,""),"-")</f>
        <v>-</v>
      </c>
      <c r="F45" s="90" t="s">
        <v>9</v>
      </c>
      <c r="G45" s="91" t="s">
        <v>9</v>
      </c>
      <c r="H45" s="91" t="s">
        <v>9</v>
      </c>
      <c r="I45"/>
    </row>
    <row r="46" spans="1:9" ht="15.75">
      <c r="A46" s="64"/>
      <c r="B46" s="72"/>
      <c r="C46" s="66"/>
      <c r="D46" s="66"/>
      <c r="E46" s="66"/>
      <c r="F46" s="86"/>
      <c r="G46" s="87"/>
      <c r="H46" s="87"/>
      <c r="I46"/>
    </row>
    <row r="47" spans="1:9" ht="15.75">
      <c r="A47" s="64" t="s">
        <v>158</v>
      </c>
      <c r="B47" s="74" t="s">
        <v>170</v>
      </c>
      <c r="C47" s="80">
        <v>0.0012152777777777778</v>
      </c>
      <c r="D47" s="83" t="s">
        <v>8</v>
      </c>
      <c r="E47" s="83" t="str">
        <f>IF(D47&lt;&gt;"DNR",IF(D47,+D47-C47,""),"-")</f>
        <v>-</v>
      </c>
      <c r="F47" s="90" t="s">
        <v>9</v>
      </c>
      <c r="G47" s="91" t="s">
        <v>9</v>
      </c>
      <c r="H47" s="91" t="s">
        <v>9</v>
      </c>
      <c r="I47"/>
    </row>
    <row r="48" spans="1:9" ht="15.75">
      <c r="A48" s="64"/>
      <c r="B48" s="75"/>
      <c r="C48" s="66"/>
      <c r="D48" s="67"/>
      <c r="E48" s="67"/>
      <c r="F48" s="86"/>
      <c r="G48" s="87"/>
      <c r="H48" s="87"/>
      <c r="I48"/>
    </row>
    <row r="49" spans="1:9" ht="15.75">
      <c r="A49" s="64" t="s">
        <v>158</v>
      </c>
      <c r="B49" s="74" t="s">
        <v>36</v>
      </c>
      <c r="C49" s="80">
        <v>0.0012152777777777778</v>
      </c>
      <c r="D49" s="83">
        <v>0.005381944444444445</v>
      </c>
      <c r="E49" s="83">
        <f>IF(D49&lt;&gt;"DNR",IF(D49,+D49-C49,""),"-")</f>
        <v>0.0041666666666666675</v>
      </c>
      <c r="F49" s="90">
        <v>18</v>
      </c>
      <c r="G49" s="91">
        <v>3</v>
      </c>
      <c r="H49" s="91">
        <v>2</v>
      </c>
      <c r="I49"/>
    </row>
    <row r="50" spans="1:9" ht="15.75">
      <c r="A50" s="49"/>
      <c r="B50" s="75"/>
      <c r="C50" s="66"/>
      <c r="D50" s="67"/>
      <c r="E50" s="67"/>
      <c r="F50" s="86"/>
      <c r="G50" s="86"/>
      <c r="H50" s="86"/>
      <c r="I50"/>
    </row>
    <row r="51" spans="1:9" ht="15.75">
      <c r="A51" s="64" t="s">
        <v>157</v>
      </c>
      <c r="B51" s="76" t="s">
        <v>34</v>
      </c>
      <c r="C51" s="78">
        <v>0.0012152777777777778</v>
      </c>
      <c r="D51" s="81" t="s">
        <v>8</v>
      </c>
      <c r="E51" s="81" t="str">
        <f>IF(D51&lt;&gt;"DNR",IF(D51,+D51-C51,""),"-")</f>
        <v>-</v>
      </c>
      <c r="F51" s="84" t="s">
        <v>9</v>
      </c>
      <c r="G51" s="85" t="s">
        <v>9</v>
      </c>
      <c r="H51" s="85" t="s">
        <v>9</v>
      </c>
      <c r="I51"/>
    </row>
    <row r="52" spans="1:9" ht="15.75">
      <c r="A52" s="64"/>
      <c r="B52" s="75"/>
      <c r="C52" s="66"/>
      <c r="D52" s="67"/>
      <c r="E52" s="67"/>
      <c r="F52" s="86"/>
      <c r="G52" s="87"/>
      <c r="H52" s="87"/>
      <c r="I52"/>
    </row>
    <row r="53" spans="1:9" ht="15.75">
      <c r="A53" s="64" t="s">
        <v>158</v>
      </c>
      <c r="B53" s="77" t="s">
        <v>171</v>
      </c>
      <c r="C53" s="79">
        <v>0.0012152777777777778</v>
      </c>
      <c r="D53" s="82">
        <v>0.005162037037037037</v>
      </c>
      <c r="E53" s="82">
        <f>IF(D53&lt;&gt;"DNR",IF(D53,+D53-C53,""),"-")</f>
        <v>0.003946759259259259</v>
      </c>
      <c r="F53" s="88">
        <v>16</v>
      </c>
      <c r="G53" s="89">
        <v>8</v>
      </c>
      <c r="H53" s="95" t="s">
        <v>178</v>
      </c>
      <c r="I53"/>
    </row>
    <row r="54" spans="1:9" ht="15.75">
      <c r="A54" s="64"/>
      <c r="B54" s="75"/>
      <c r="C54" s="66"/>
      <c r="D54" s="67"/>
      <c r="E54" s="67"/>
      <c r="F54" s="86"/>
      <c r="G54" s="87"/>
      <c r="H54" s="87"/>
      <c r="I54"/>
    </row>
    <row r="55" spans="1:9" ht="15.75">
      <c r="A55" s="64" t="s">
        <v>158</v>
      </c>
      <c r="B55" s="74" t="s">
        <v>37</v>
      </c>
      <c r="C55" s="80">
        <v>0.001388888888888889</v>
      </c>
      <c r="D55" s="83" t="s">
        <v>8</v>
      </c>
      <c r="E55" s="83" t="str">
        <f>IF(D55&lt;&gt;"DNR",IF(D55,+D55-C55,""),"-")</f>
        <v>-</v>
      </c>
      <c r="F55" s="90" t="s">
        <v>9</v>
      </c>
      <c r="G55" s="91" t="s">
        <v>9</v>
      </c>
      <c r="H55" s="91" t="s">
        <v>9</v>
      </c>
      <c r="I55"/>
    </row>
    <row r="56" spans="1:9" ht="15.75">
      <c r="A56" s="64"/>
      <c r="B56" s="75"/>
      <c r="C56" s="66"/>
      <c r="D56" s="67"/>
      <c r="E56" s="67"/>
      <c r="F56" s="86"/>
      <c r="G56" s="87"/>
      <c r="H56" s="87"/>
      <c r="I56"/>
    </row>
    <row r="57" spans="1:9" ht="15.75">
      <c r="A57" s="64" t="s">
        <v>157</v>
      </c>
      <c r="B57" s="76" t="s">
        <v>172</v>
      </c>
      <c r="C57" s="78">
        <v>0.001388888888888889</v>
      </c>
      <c r="D57" s="81">
        <v>0.004918981481481482</v>
      </c>
      <c r="E57" s="81">
        <f>IF(D57&lt;&gt;"DNR",IF(D57,+D57-C57,""),"-")</f>
        <v>0.0035300925925925925</v>
      </c>
      <c r="F57" s="84">
        <v>14</v>
      </c>
      <c r="G57" s="85">
        <v>5</v>
      </c>
      <c r="H57" s="85">
        <v>2</v>
      </c>
      <c r="I57"/>
    </row>
    <row r="58" spans="1:9" ht="15.75">
      <c r="A58" s="64"/>
      <c r="B58" s="75"/>
      <c r="C58" s="66"/>
      <c r="D58" s="67"/>
      <c r="E58" s="67"/>
      <c r="F58" s="86"/>
      <c r="G58" s="87"/>
      <c r="H58" s="87"/>
      <c r="I58"/>
    </row>
    <row r="59" spans="1:9" ht="15.75">
      <c r="A59" s="64" t="s">
        <v>158</v>
      </c>
      <c r="B59" s="74" t="s">
        <v>173</v>
      </c>
      <c r="C59" s="80">
        <v>0.001388888888888889</v>
      </c>
      <c r="D59" s="83">
        <v>0.005543981481481482</v>
      </c>
      <c r="E59" s="83">
        <f>IF(D59&lt;&gt;"DNR",IF(D59,+D59-C59,""),"-")</f>
        <v>0.004155092592592593</v>
      </c>
      <c r="F59" s="90">
        <v>19</v>
      </c>
      <c r="G59" s="91">
        <v>4</v>
      </c>
      <c r="H59" s="91">
        <v>1</v>
      </c>
      <c r="I59"/>
    </row>
    <row r="60" spans="1:9" ht="15.75">
      <c r="A60" s="64"/>
      <c r="B60" s="75"/>
      <c r="C60" s="66"/>
      <c r="D60" s="66"/>
      <c r="E60" s="66"/>
      <c r="F60" s="86"/>
      <c r="G60" s="87"/>
      <c r="H60" s="87"/>
      <c r="I60"/>
    </row>
    <row r="61" spans="1:9" ht="15.75">
      <c r="A61" s="64" t="s">
        <v>158</v>
      </c>
      <c r="B61" s="74" t="s">
        <v>174</v>
      </c>
      <c r="C61" s="80">
        <v>0.001388888888888889</v>
      </c>
      <c r="D61" s="83" t="s">
        <v>8</v>
      </c>
      <c r="E61" s="83" t="str">
        <f>IF(D61&lt;&gt;"DNR",IF(D61,+D61-C61,""),"-")</f>
        <v>-</v>
      </c>
      <c r="F61" s="90" t="s">
        <v>9</v>
      </c>
      <c r="G61" s="91" t="s">
        <v>9</v>
      </c>
      <c r="H61" s="91" t="s">
        <v>9</v>
      </c>
      <c r="I61"/>
    </row>
    <row r="62" spans="1:9" ht="15.75">
      <c r="A62" s="64"/>
      <c r="B62" s="75"/>
      <c r="C62" s="66"/>
      <c r="D62" s="67"/>
      <c r="E62" s="67"/>
      <c r="F62" s="86"/>
      <c r="G62" s="87"/>
      <c r="H62" s="87"/>
      <c r="I62"/>
    </row>
    <row r="63" spans="1:9" ht="15.75">
      <c r="A63" s="64" t="s">
        <v>157</v>
      </c>
      <c r="B63" s="76" t="s">
        <v>175</v>
      </c>
      <c r="C63" s="78">
        <v>0.001388888888888889</v>
      </c>
      <c r="D63" s="81">
        <v>0.004895833333333333</v>
      </c>
      <c r="E63" s="81">
        <f>IF(D63&lt;&gt;"DNR",IF(D63,+D63-C63,""),"-")</f>
        <v>0.0035069444444444436</v>
      </c>
      <c r="F63" s="84">
        <v>13</v>
      </c>
      <c r="G63" s="85">
        <v>4</v>
      </c>
      <c r="H63" s="85">
        <v>1</v>
      </c>
      <c r="I63"/>
    </row>
    <row r="64" spans="1:9" ht="15.75">
      <c r="A64" s="49"/>
      <c r="B64" s="75"/>
      <c r="C64" s="66"/>
      <c r="D64" s="67"/>
      <c r="E64" s="67"/>
      <c r="F64" s="86"/>
      <c r="G64" s="92"/>
      <c r="H64" s="92"/>
      <c r="I64"/>
    </row>
    <row r="65" spans="1:9" ht="15.75">
      <c r="A65" s="64" t="s">
        <v>158</v>
      </c>
      <c r="B65" s="74" t="s">
        <v>40</v>
      </c>
      <c r="C65" s="80">
        <v>0.0016203703703703703</v>
      </c>
      <c r="D65" s="83" t="s">
        <v>8</v>
      </c>
      <c r="E65" s="83" t="str">
        <f>IF(D65&lt;&gt;"DNR",IF(D65,+D65-C65,""),"-")</f>
        <v>-</v>
      </c>
      <c r="F65" s="90" t="s">
        <v>9</v>
      </c>
      <c r="G65" s="91" t="s">
        <v>9</v>
      </c>
      <c r="H65" s="91" t="s">
        <v>9</v>
      </c>
      <c r="I65"/>
    </row>
    <row r="66" spans="1:9" ht="15.75">
      <c r="A66" s="64"/>
      <c r="B66" s="75"/>
      <c r="C66" s="66"/>
      <c r="D66" s="67"/>
      <c r="E66" s="67"/>
      <c r="F66" s="86"/>
      <c r="G66" s="87"/>
      <c r="H66" s="87"/>
      <c r="I66"/>
    </row>
    <row r="67" spans="1:9" ht="15.75">
      <c r="A67" s="64" t="s">
        <v>157</v>
      </c>
      <c r="B67" s="76" t="s">
        <v>39</v>
      </c>
      <c r="C67" s="78">
        <v>0.0016203703703703703</v>
      </c>
      <c r="D67" s="81" t="s">
        <v>8</v>
      </c>
      <c r="E67" s="81" t="str">
        <f>IF(D67&lt;&gt;"DNR",IF(D67,+D67-C67,""),"-")</f>
        <v>-</v>
      </c>
      <c r="F67" s="84" t="s">
        <v>9</v>
      </c>
      <c r="G67" s="85" t="s">
        <v>9</v>
      </c>
      <c r="H67" s="85" t="s">
        <v>9</v>
      </c>
      <c r="I67"/>
    </row>
    <row r="68" spans="1:9" ht="15.75">
      <c r="A68" s="49"/>
      <c r="B68" s="75"/>
      <c r="C68" s="66"/>
      <c r="D68" s="67"/>
      <c r="E68" s="67"/>
      <c r="F68" s="86"/>
      <c r="G68" s="87"/>
      <c r="H68" s="87"/>
      <c r="I68"/>
    </row>
    <row r="69" spans="1:9" ht="15.75">
      <c r="A69" s="64" t="s">
        <v>158</v>
      </c>
      <c r="B69" s="74" t="s">
        <v>176</v>
      </c>
      <c r="C69" s="80">
        <v>0.0018518518518518517</v>
      </c>
      <c r="D69" s="83" t="s">
        <v>8</v>
      </c>
      <c r="E69" s="83" t="str">
        <f>IF(D69&lt;&gt;"DNR",IF(D69,+D69-C69,""),"-")</f>
        <v>-</v>
      </c>
      <c r="F69" s="90" t="s">
        <v>9</v>
      </c>
      <c r="G69" s="91" t="s">
        <v>9</v>
      </c>
      <c r="H69" s="91" t="s">
        <v>9</v>
      </c>
      <c r="I69"/>
    </row>
    <row r="70" spans="6:8" ht="12.75">
      <c r="F70" s="94"/>
      <c r="G70" s="94"/>
      <c r="H70" s="94"/>
    </row>
    <row r="71" spans="6:8" ht="12.75">
      <c r="F71" s="94"/>
      <c r="G71" s="94"/>
      <c r="H71" s="94"/>
    </row>
    <row r="72" spans="6:8" ht="12.75">
      <c r="F72" s="94"/>
      <c r="G72" s="94"/>
      <c r="H72" s="94"/>
    </row>
    <row r="73" spans="6:8" ht="12.75">
      <c r="F73" s="94"/>
      <c r="G73" s="94"/>
      <c r="H73" s="94"/>
    </row>
    <row r="74" spans="6:8" ht="12.75">
      <c r="F74" s="94"/>
      <c r="G74" s="94"/>
      <c r="H74" s="94"/>
    </row>
    <row r="75" spans="6:8" ht="12.75">
      <c r="F75" s="94"/>
      <c r="G75" s="94"/>
      <c r="H75" s="94"/>
    </row>
    <row r="76" spans="6:8" ht="12.75">
      <c r="F76" s="94"/>
      <c r="G76" s="94"/>
      <c r="H76" s="94"/>
    </row>
    <row r="77" spans="6:8" ht="12.75">
      <c r="F77" s="94"/>
      <c r="G77" s="94"/>
      <c r="H77" s="94"/>
    </row>
    <row r="78" spans="6:8" ht="12.75">
      <c r="F78" s="94"/>
      <c r="G78" s="94"/>
      <c r="H78" s="94"/>
    </row>
    <row r="79" spans="6:8" ht="12.75">
      <c r="F79" s="94"/>
      <c r="G79" s="94"/>
      <c r="H79" s="94"/>
    </row>
    <row r="80" spans="6:8" ht="12.75">
      <c r="F80" s="94"/>
      <c r="G80" s="94"/>
      <c r="H80" s="94"/>
    </row>
    <row r="81" spans="6:8" ht="12.75">
      <c r="F81" s="94"/>
      <c r="G81" s="94"/>
      <c r="H81" s="94"/>
    </row>
    <row r="82" spans="6:8" ht="12.75">
      <c r="F82" s="94"/>
      <c r="G82" s="94"/>
      <c r="H82" s="94"/>
    </row>
    <row r="83" spans="6:8" ht="12.75">
      <c r="F83" s="94"/>
      <c r="G83" s="94"/>
      <c r="H83" s="94"/>
    </row>
    <row r="84" spans="6:8" ht="12.75">
      <c r="F84" s="94"/>
      <c r="G84" s="94"/>
      <c r="H84" s="94"/>
    </row>
    <row r="85" spans="6:8" ht="12.75">
      <c r="F85" s="94"/>
      <c r="G85" s="94"/>
      <c r="H85" s="94"/>
    </row>
    <row r="86" spans="6:8" ht="12.75">
      <c r="F86" s="94"/>
      <c r="G86" s="94"/>
      <c r="H86" s="94"/>
    </row>
    <row r="87" spans="6:8" ht="12.75">
      <c r="F87" s="94"/>
      <c r="G87" s="94"/>
      <c r="H87" s="94"/>
    </row>
    <row r="88" spans="6:8" ht="12.75">
      <c r="F88" s="94"/>
      <c r="G88" s="94"/>
      <c r="H88" s="94"/>
    </row>
    <row r="89" spans="6:8" ht="12.75">
      <c r="F89" s="94"/>
      <c r="G89" s="94"/>
      <c r="H89" s="94"/>
    </row>
    <row r="90" spans="6:8" ht="12.75">
      <c r="F90" s="94"/>
      <c r="G90" s="94"/>
      <c r="H90" s="94"/>
    </row>
    <row r="91" spans="6:8" ht="12.75">
      <c r="F91" s="94"/>
      <c r="G91" s="94"/>
      <c r="H91" s="94"/>
    </row>
    <row r="92" spans="6:8" ht="12.75">
      <c r="F92" s="94"/>
      <c r="G92" s="94"/>
      <c r="H92" s="94"/>
    </row>
    <row r="93" spans="6:8" ht="12.75">
      <c r="F93" s="94"/>
      <c r="G93" s="94"/>
      <c r="H93" s="94"/>
    </row>
    <row r="94" spans="6:8" ht="12.75">
      <c r="F94" s="94"/>
      <c r="G94" s="94"/>
      <c r="H94" s="94"/>
    </row>
    <row r="95" spans="6:8" ht="12.75">
      <c r="F95" s="94"/>
      <c r="G95" s="94"/>
      <c r="H95" s="94"/>
    </row>
    <row r="96" spans="6:8" ht="12.75">
      <c r="F96" s="94"/>
      <c r="G96" s="94"/>
      <c r="H96" s="94"/>
    </row>
    <row r="97" spans="6:8" ht="12.75">
      <c r="F97" s="94"/>
      <c r="G97" s="94"/>
      <c r="H97" s="94"/>
    </row>
    <row r="98" spans="6:8" ht="12.75">
      <c r="F98" s="94"/>
      <c r="G98" s="94"/>
      <c r="H98" s="94"/>
    </row>
    <row r="99" spans="6:8" ht="12.75">
      <c r="F99" s="94"/>
      <c r="G99" s="94"/>
      <c r="H99" s="94"/>
    </row>
    <row r="100" spans="6:8" ht="12.75">
      <c r="F100" s="94"/>
      <c r="G100" s="94"/>
      <c r="H100" s="94"/>
    </row>
    <row r="101" spans="6:8" ht="12.75">
      <c r="F101" s="94"/>
      <c r="G101" s="94"/>
      <c r="H101" s="94"/>
    </row>
    <row r="102" spans="6:8" ht="12.75">
      <c r="F102" s="94"/>
      <c r="G102" s="94"/>
      <c r="H102" s="94"/>
    </row>
    <row r="103" spans="6:8" ht="12.75">
      <c r="F103" s="94"/>
      <c r="G103" s="94"/>
      <c r="H103" s="94"/>
    </row>
    <row r="104" spans="6:8" ht="12.75">
      <c r="F104" s="94"/>
      <c r="G104" s="94"/>
      <c r="H104" s="94"/>
    </row>
    <row r="105" spans="6:8" ht="12.75">
      <c r="F105" s="94"/>
      <c r="G105" s="94"/>
      <c r="H105" s="94"/>
    </row>
    <row r="106" spans="6:8" ht="12.75">
      <c r="F106" s="94"/>
      <c r="G106" s="94"/>
      <c r="H106" s="94"/>
    </row>
    <row r="107" spans="6:8" ht="12.75">
      <c r="F107" s="94"/>
      <c r="G107" s="94"/>
      <c r="H107" s="94"/>
    </row>
    <row r="108" spans="6:8" ht="12.75">
      <c r="F108" s="94"/>
      <c r="G108" s="94"/>
      <c r="H108" s="94"/>
    </row>
    <row r="109" spans="6:8" ht="12.75">
      <c r="F109" s="94"/>
      <c r="G109" s="94"/>
      <c r="H109" s="94"/>
    </row>
    <row r="110" spans="6:8" ht="12.75">
      <c r="F110" s="94"/>
      <c r="G110" s="94"/>
      <c r="H110" s="94"/>
    </row>
    <row r="111" spans="6:8" ht="12.75">
      <c r="F111" s="94"/>
      <c r="G111" s="94"/>
      <c r="H111" s="94"/>
    </row>
    <row r="112" spans="6:8" ht="12.75">
      <c r="F112" s="94"/>
      <c r="G112" s="94"/>
      <c r="H112" s="94"/>
    </row>
    <row r="113" spans="6:8" ht="12.75">
      <c r="F113" s="94"/>
      <c r="G113" s="94"/>
      <c r="H113" s="94"/>
    </row>
    <row r="114" spans="6:8" ht="12.75">
      <c r="F114" s="94"/>
      <c r="G114" s="94"/>
      <c r="H114" s="94"/>
    </row>
    <row r="115" spans="6:8" ht="12.75">
      <c r="F115" s="94"/>
      <c r="G115" s="94"/>
      <c r="H115" s="94"/>
    </row>
    <row r="116" spans="6:8" ht="12.75">
      <c r="F116" s="94"/>
      <c r="G116" s="94"/>
      <c r="H116" s="94"/>
    </row>
    <row r="117" spans="6:8" ht="12.75">
      <c r="F117" s="94"/>
      <c r="G117" s="94"/>
      <c r="H117" s="94"/>
    </row>
    <row r="118" spans="6:8" ht="12.75">
      <c r="F118" s="94"/>
      <c r="G118" s="94"/>
      <c r="H118" s="94"/>
    </row>
    <row r="119" spans="6:8" ht="12.75">
      <c r="F119" s="94"/>
      <c r="G119" s="94"/>
      <c r="H119" s="94"/>
    </row>
    <row r="120" spans="6:8" ht="12.75">
      <c r="F120" s="94"/>
      <c r="G120" s="94"/>
      <c r="H120" s="94"/>
    </row>
    <row r="121" spans="6:8" ht="12.75">
      <c r="F121" s="94"/>
      <c r="G121" s="94"/>
      <c r="H121" s="94"/>
    </row>
    <row r="122" spans="6:8" ht="12.75">
      <c r="F122" s="94"/>
      <c r="G122" s="94"/>
      <c r="H122" s="94"/>
    </row>
    <row r="123" spans="6:8" ht="12.75">
      <c r="F123" s="94"/>
      <c r="G123" s="94"/>
      <c r="H123" s="94"/>
    </row>
    <row r="124" spans="6:8" ht="12.75">
      <c r="F124" s="94"/>
      <c r="G124" s="94"/>
      <c r="H124" s="94"/>
    </row>
    <row r="125" spans="6:8" ht="12.75">
      <c r="F125" s="94"/>
      <c r="G125" s="94"/>
      <c r="H125" s="94"/>
    </row>
    <row r="126" spans="6:8" ht="12.75">
      <c r="F126" s="94"/>
      <c r="G126" s="94"/>
      <c r="H126" s="94"/>
    </row>
    <row r="127" spans="6:8" ht="12.75">
      <c r="F127" s="94"/>
      <c r="G127" s="94"/>
      <c r="H127" s="94"/>
    </row>
    <row r="128" spans="6:8" ht="12.75">
      <c r="F128" s="94"/>
      <c r="G128" s="94"/>
      <c r="H128" s="94"/>
    </row>
    <row r="129" spans="6:8" ht="12.75">
      <c r="F129" s="94"/>
      <c r="G129" s="94"/>
      <c r="H129" s="94"/>
    </row>
    <row r="130" spans="6:8" ht="12.75">
      <c r="F130" s="94"/>
      <c r="G130" s="94"/>
      <c r="H130" s="94"/>
    </row>
    <row r="131" spans="6:8" ht="12.75">
      <c r="F131" s="94"/>
      <c r="G131" s="94"/>
      <c r="H131" s="94"/>
    </row>
    <row r="132" spans="6:8" ht="12.75">
      <c r="F132" s="94"/>
      <c r="G132" s="94"/>
      <c r="H132" s="94"/>
    </row>
    <row r="133" spans="6:8" ht="12.75">
      <c r="F133" s="94"/>
      <c r="G133" s="94"/>
      <c r="H133" s="94"/>
    </row>
    <row r="134" spans="6:8" ht="12.75">
      <c r="F134" s="94"/>
      <c r="G134" s="94"/>
      <c r="H134" s="94"/>
    </row>
    <row r="135" spans="6:8" ht="12.75">
      <c r="F135" s="94"/>
      <c r="G135" s="94"/>
      <c r="H135" s="94"/>
    </row>
    <row r="136" spans="6:8" ht="12.75">
      <c r="F136" s="94"/>
      <c r="G136" s="94"/>
      <c r="H136" s="9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showGridLines="0" zoomScalePageLayoutView="0" workbookViewId="0" topLeftCell="A10">
      <selection activeCell="G14" sqref="G14"/>
    </sheetView>
  </sheetViews>
  <sheetFormatPr defaultColWidth="9.140625" defaultRowHeight="12.75"/>
  <cols>
    <col min="1" max="1" width="9.140625" style="15" customWidth="1"/>
    <col min="2" max="2" width="25.28125" style="15" customWidth="1"/>
    <col min="3" max="3" width="13.00390625" style="15" customWidth="1"/>
    <col min="4" max="4" width="10.8515625" style="15" customWidth="1"/>
    <col min="5" max="5" width="13.00390625" style="15" customWidth="1"/>
    <col min="6" max="6" width="14.28125" style="15" customWidth="1"/>
    <col min="7" max="8" width="15.00390625" style="15" customWidth="1"/>
    <col min="9" max="16384" width="9.140625" style="15" customWidth="1"/>
  </cols>
  <sheetData>
    <row r="1" spans="2:8" ht="15">
      <c r="B1" s="16" t="s">
        <v>41</v>
      </c>
      <c r="C1" s="16"/>
      <c r="D1" s="16"/>
      <c r="E1" s="17"/>
      <c r="F1" s="18">
        <f>+MEN!G2</f>
        <v>41678</v>
      </c>
      <c r="G1" s="18"/>
      <c r="H1" s="18"/>
    </row>
    <row r="2" spans="2:8" ht="15">
      <c r="B2" s="19"/>
      <c r="C2" s="19"/>
      <c r="D2" s="19"/>
      <c r="E2" s="19"/>
      <c r="F2" s="19"/>
      <c r="G2" s="19"/>
      <c r="H2" s="19"/>
    </row>
    <row r="3" spans="2:8" ht="15">
      <c r="B3" s="20"/>
      <c r="C3" s="20"/>
      <c r="D3" s="21"/>
      <c r="E3" s="21"/>
      <c r="F3" s="21"/>
      <c r="G3" s="21" t="s">
        <v>42</v>
      </c>
      <c r="H3" s="21" t="s">
        <v>42</v>
      </c>
    </row>
    <row r="4" spans="2:9" ht="15">
      <c r="B4" s="22"/>
      <c r="C4" s="23"/>
      <c r="D4" s="24" t="s">
        <v>1</v>
      </c>
      <c r="E4" s="24" t="s">
        <v>2</v>
      </c>
      <c r="F4" s="24" t="s">
        <v>3</v>
      </c>
      <c r="G4" s="24" t="s">
        <v>3</v>
      </c>
      <c r="H4" s="24" t="s">
        <v>2</v>
      </c>
      <c r="I4" s="25"/>
    </row>
    <row r="5" spans="2:9" ht="15">
      <c r="B5" s="26" t="s">
        <v>4</v>
      </c>
      <c r="C5" s="26" t="s">
        <v>2</v>
      </c>
      <c r="D5" s="27" t="s">
        <v>5</v>
      </c>
      <c r="E5" s="27" t="s">
        <v>5</v>
      </c>
      <c r="F5" s="27" t="s">
        <v>6</v>
      </c>
      <c r="G5" s="27" t="s">
        <v>6</v>
      </c>
      <c r="H5" s="27" t="s">
        <v>6</v>
      </c>
      <c r="I5" s="25"/>
    </row>
    <row r="6" spans="2:8" ht="15">
      <c r="B6" s="10" t="s">
        <v>179</v>
      </c>
      <c r="C6" s="28">
        <v>0</v>
      </c>
      <c r="D6" s="28" t="s">
        <v>8</v>
      </c>
      <c r="E6" s="29" t="str">
        <f>IF(D6&lt;&gt;"DNR",IF(D6,+D6-C6,""),"-")</f>
        <v>-</v>
      </c>
      <c r="F6" s="30" t="s">
        <v>9</v>
      </c>
      <c r="G6" s="30" t="s">
        <v>9</v>
      </c>
      <c r="H6" s="30" t="s">
        <v>9</v>
      </c>
    </row>
    <row r="7" spans="2:8" ht="15">
      <c r="B7" s="10"/>
      <c r="C7" s="28"/>
      <c r="D7" s="28"/>
      <c r="E7" s="31"/>
      <c r="F7" s="30"/>
      <c r="G7" s="30"/>
      <c r="H7" s="30"/>
    </row>
    <row r="8" spans="2:8" ht="15">
      <c r="B8" s="10" t="s">
        <v>180</v>
      </c>
      <c r="C8" s="28">
        <v>0</v>
      </c>
      <c r="D8" s="28" t="s">
        <v>8</v>
      </c>
      <c r="E8" s="29" t="str">
        <f>IF(D8&lt;&gt;"DNR",IF(D8,+D8-C8,""),"-")</f>
        <v>-</v>
      </c>
      <c r="F8" s="30" t="s">
        <v>9</v>
      </c>
      <c r="G8" s="30" t="s">
        <v>9</v>
      </c>
      <c r="H8" s="30" t="s">
        <v>9</v>
      </c>
    </row>
    <row r="9" spans="2:8" ht="15">
      <c r="B9" s="10"/>
      <c r="C9" s="28"/>
      <c r="D9" s="28"/>
      <c r="E9" s="31"/>
      <c r="F9" s="30"/>
      <c r="G9" s="30"/>
      <c r="H9" s="30"/>
    </row>
    <row r="10" spans="2:8" ht="15">
      <c r="B10" s="10" t="s">
        <v>181</v>
      </c>
      <c r="C10" s="28">
        <v>0.00034722222222222224</v>
      </c>
      <c r="D10" s="28">
        <v>0.011481481481481483</v>
      </c>
      <c r="E10" s="29">
        <f>IF(D10&lt;&gt;"DNR",IF(D10,+D10-C10,""),"-")</f>
        <v>0.01113425925925926</v>
      </c>
      <c r="F10" s="30">
        <v>1</v>
      </c>
      <c r="G10" s="30">
        <v>1</v>
      </c>
      <c r="H10" s="30" t="s">
        <v>9</v>
      </c>
    </row>
    <row r="11" spans="2:8" ht="15">
      <c r="B11" s="10"/>
      <c r="C11" s="28"/>
      <c r="D11" s="28"/>
      <c r="E11" s="31"/>
      <c r="F11" s="30"/>
      <c r="G11" s="30"/>
      <c r="H11" s="30"/>
    </row>
    <row r="12" spans="2:8" ht="15">
      <c r="B12" s="10" t="s">
        <v>182</v>
      </c>
      <c r="C12" s="28">
        <v>0.000636574074074074</v>
      </c>
      <c r="D12" s="28">
        <v>0.011655092592592594</v>
      </c>
      <c r="E12" s="29">
        <f>IF(D12&lt;&gt;"DNR",IF(D12,+D12-C12,""),"-")</f>
        <v>0.01101851851851852</v>
      </c>
      <c r="F12" s="30">
        <v>2</v>
      </c>
      <c r="G12" s="30">
        <v>2</v>
      </c>
      <c r="H12" s="30">
        <v>1</v>
      </c>
    </row>
    <row r="13" spans="2:8" ht="15">
      <c r="B13" s="10"/>
      <c r="C13" s="28"/>
      <c r="D13" s="28"/>
      <c r="E13" s="31"/>
      <c r="F13" s="30"/>
      <c r="G13" s="30"/>
      <c r="H13" s="30"/>
    </row>
    <row r="14" spans="2:8" ht="15">
      <c r="B14" s="10" t="s">
        <v>183</v>
      </c>
      <c r="C14" s="28">
        <v>0.0007523148148148147</v>
      </c>
      <c r="D14" s="28">
        <v>0.012199074074074072</v>
      </c>
      <c r="E14" s="29">
        <f>IF(D14&lt;&gt;"DNR",IF(D14,+D14-C14,""),"-")</f>
        <v>0.011446759259259257</v>
      </c>
      <c r="F14" s="30">
        <v>3</v>
      </c>
      <c r="G14" s="30">
        <v>1</v>
      </c>
      <c r="H14" s="30" t="s">
        <v>9</v>
      </c>
    </row>
    <row r="15" spans="2:8" ht="15">
      <c r="B15" s="10"/>
      <c r="C15" s="28"/>
      <c r="D15" s="28"/>
      <c r="E15" s="31"/>
      <c r="F15" s="30"/>
      <c r="G15" s="30"/>
      <c r="H15" s="30"/>
    </row>
    <row r="16" spans="2:8" ht="15">
      <c r="B16" s="10" t="s">
        <v>43</v>
      </c>
      <c r="C16" s="28">
        <v>0.0007523148148148147</v>
      </c>
      <c r="D16" s="28" t="s">
        <v>8</v>
      </c>
      <c r="E16" s="29" t="str">
        <f>IF(D16&lt;&gt;"DNR",IF(D16,+D16-C16,""),"-")</f>
        <v>-</v>
      </c>
      <c r="F16" s="30" t="s">
        <v>9</v>
      </c>
      <c r="G16" s="30" t="s">
        <v>9</v>
      </c>
      <c r="H16" s="30" t="s">
        <v>9</v>
      </c>
    </row>
    <row r="17" spans="2:8" ht="15">
      <c r="B17" s="10"/>
      <c r="C17" s="28"/>
      <c r="D17" s="28"/>
      <c r="E17" s="31"/>
      <c r="F17" s="30"/>
      <c r="G17" s="30"/>
      <c r="H17" s="30"/>
    </row>
    <row r="18" spans="2:8" ht="15">
      <c r="B18" s="10" t="s">
        <v>44</v>
      </c>
      <c r="C18" s="28">
        <v>0.0008680555555555555</v>
      </c>
      <c r="D18" s="28">
        <v>0.012881944444444446</v>
      </c>
      <c r="E18" s="29">
        <f>IF(D18&lt;&gt;"DNR",IF(D18,+D18-C18,""),"-")</f>
        <v>0.01201388888888889</v>
      </c>
      <c r="F18" s="30">
        <v>4</v>
      </c>
      <c r="G18" s="30">
        <v>2</v>
      </c>
      <c r="H18" s="30">
        <v>3</v>
      </c>
    </row>
    <row r="19" spans="2:8" ht="15">
      <c r="B19" s="10"/>
      <c r="C19" s="28"/>
      <c r="D19" s="28"/>
      <c r="E19" s="31"/>
      <c r="F19" s="30"/>
      <c r="G19" s="30"/>
      <c r="H19" s="30"/>
    </row>
    <row r="20" spans="2:8" ht="15">
      <c r="B20" s="10" t="s">
        <v>184</v>
      </c>
      <c r="C20" s="28">
        <v>0.0012152777777777778</v>
      </c>
      <c r="D20" s="28">
        <v>0.013333333333333334</v>
      </c>
      <c r="E20" s="29">
        <f>IF(D20&lt;&gt;"DNR",IF(D20,+D20-C20,""),"-")</f>
        <v>0.012118055555555556</v>
      </c>
      <c r="F20" s="30">
        <v>5</v>
      </c>
      <c r="G20" s="30">
        <v>3</v>
      </c>
      <c r="H20" s="30">
        <v>6</v>
      </c>
    </row>
    <row r="21" spans="2:8" ht="15">
      <c r="B21" s="10"/>
      <c r="C21" s="28"/>
      <c r="D21" s="28"/>
      <c r="E21" s="31"/>
      <c r="F21" s="30"/>
      <c r="G21" s="30"/>
      <c r="H21" s="30"/>
    </row>
    <row r="22" spans="2:8" ht="15">
      <c r="B22" s="10" t="s">
        <v>185</v>
      </c>
      <c r="C22" s="28">
        <v>0.001388888888888889</v>
      </c>
      <c r="D22" s="28" t="s">
        <v>8</v>
      </c>
      <c r="E22" s="29" t="str">
        <f>IF(D22&lt;&gt;"DNR",IF(D22,+D22-C22,""),"-")</f>
        <v>-</v>
      </c>
      <c r="F22" s="30" t="s">
        <v>9</v>
      </c>
      <c r="G22" s="30" t="s">
        <v>9</v>
      </c>
      <c r="H22" s="30" t="s">
        <v>9</v>
      </c>
    </row>
    <row r="23" spans="2:8" ht="15">
      <c r="B23" s="10"/>
      <c r="C23" s="28"/>
      <c r="D23" s="28"/>
      <c r="E23" s="31"/>
      <c r="F23" s="30"/>
      <c r="G23" s="30"/>
      <c r="H23" s="30"/>
    </row>
    <row r="24" spans="2:8" ht="15">
      <c r="B24" s="10" t="s">
        <v>186</v>
      </c>
      <c r="C24" s="28">
        <v>0.0015046296296296294</v>
      </c>
      <c r="D24" s="28" t="s">
        <v>8</v>
      </c>
      <c r="E24" s="29" t="str">
        <f>IF(D24&lt;&gt;"DNR",IF(D24,+D24-C24,""),"-")</f>
        <v>-</v>
      </c>
      <c r="F24" s="30" t="s">
        <v>9</v>
      </c>
      <c r="G24" s="30" t="s">
        <v>9</v>
      </c>
      <c r="H24" s="30" t="s">
        <v>9</v>
      </c>
    </row>
    <row r="25" spans="2:8" ht="15">
      <c r="B25" s="10"/>
      <c r="C25" s="28"/>
      <c r="D25" s="28"/>
      <c r="E25" s="31"/>
      <c r="F25" s="30"/>
      <c r="G25" s="30"/>
      <c r="H25" s="30"/>
    </row>
    <row r="26" spans="2:8" ht="15">
      <c r="B26" s="10" t="s">
        <v>187</v>
      </c>
      <c r="C26" s="28">
        <v>0.0016203703703703703</v>
      </c>
      <c r="D26" s="28">
        <v>0.013703703703703704</v>
      </c>
      <c r="E26" s="29">
        <f>IF(D26&lt;&gt;"DNR",IF(D26,+D26-C26,""),"-")</f>
        <v>0.012083333333333333</v>
      </c>
      <c r="F26" s="30">
        <v>7</v>
      </c>
      <c r="G26" s="30">
        <v>5</v>
      </c>
      <c r="H26" s="96" t="s">
        <v>178</v>
      </c>
    </row>
    <row r="27" spans="2:8" ht="15">
      <c r="B27" s="10"/>
      <c r="C27" s="28"/>
      <c r="D27" s="28"/>
      <c r="E27" s="31"/>
      <c r="F27" s="30"/>
      <c r="G27" s="30"/>
      <c r="H27" s="30"/>
    </row>
    <row r="28" spans="2:8" ht="15">
      <c r="B28" s="10" t="s">
        <v>49</v>
      </c>
      <c r="C28" s="28">
        <v>0.0016203703703703703</v>
      </c>
      <c r="D28" s="28">
        <v>0.013703703703703704</v>
      </c>
      <c r="E28" s="29">
        <f>IF(D28&lt;&gt;"DNR",IF(D28,+D28-C28,""),"-")</f>
        <v>0.012083333333333333</v>
      </c>
      <c r="F28" s="30">
        <v>6</v>
      </c>
      <c r="G28" s="30">
        <v>4</v>
      </c>
      <c r="H28" s="96" t="s">
        <v>178</v>
      </c>
    </row>
    <row r="29" spans="2:8" ht="15">
      <c r="B29" s="10"/>
      <c r="C29" s="28"/>
      <c r="D29" s="28"/>
      <c r="E29" s="31"/>
      <c r="F29" s="32"/>
      <c r="G29" s="30"/>
      <c r="H29" s="30"/>
    </row>
    <row r="30" spans="2:8" ht="15">
      <c r="B30" s="10" t="s">
        <v>47</v>
      </c>
      <c r="C30" s="28">
        <v>0.0024305555555555556</v>
      </c>
      <c r="D30" s="28">
        <v>0.014155092592592592</v>
      </c>
      <c r="E30" s="29">
        <f>IF(D30&lt;&gt;"DNR",IF(D30,+D30-C30,""),"-")</f>
        <v>0.011724537037037037</v>
      </c>
      <c r="F30" s="32">
        <v>9</v>
      </c>
      <c r="G30" s="30">
        <v>7</v>
      </c>
      <c r="H30" s="30">
        <v>2</v>
      </c>
    </row>
    <row r="31" spans="2:8" ht="15">
      <c r="B31" s="10"/>
      <c r="C31" s="28"/>
      <c r="D31" s="28"/>
      <c r="E31" s="28"/>
      <c r="F31" s="32"/>
      <c r="G31" s="30"/>
      <c r="H31" s="30"/>
    </row>
    <row r="32" spans="2:8" ht="15">
      <c r="B32" s="10" t="s">
        <v>51</v>
      </c>
      <c r="C32" s="28">
        <v>0.0024305555555555556</v>
      </c>
      <c r="D32" s="28" t="s">
        <v>8</v>
      </c>
      <c r="E32" s="29" t="str">
        <f>IF(D32&lt;&gt;"DNR",IF(D32,+D32-C32,""),"-")</f>
        <v>-</v>
      </c>
      <c r="F32" s="32" t="s">
        <v>9</v>
      </c>
      <c r="G32" s="30" t="s">
        <v>9</v>
      </c>
      <c r="H32" s="30" t="s">
        <v>9</v>
      </c>
    </row>
    <row r="33" spans="2:8" ht="15">
      <c r="B33" s="10"/>
      <c r="C33" s="28"/>
      <c r="D33" s="28"/>
      <c r="E33" s="29"/>
      <c r="F33" s="32"/>
      <c r="G33" s="30"/>
      <c r="H33" s="30"/>
    </row>
    <row r="34" spans="2:8" ht="15">
      <c r="B34" s="10" t="s">
        <v>191</v>
      </c>
      <c r="C34" s="28">
        <v>0.002777777777777778</v>
      </c>
      <c r="D34" s="28" t="s">
        <v>8</v>
      </c>
      <c r="E34" s="29" t="str">
        <f>IF(D34&lt;&gt;"DNR",IF(D34,+D34-C34,""),"-")</f>
        <v>-</v>
      </c>
      <c r="F34" s="32" t="s">
        <v>9</v>
      </c>
      <c r="G34" s="30" t="s">
        <v>9</v>
      </c>
      <c r="H34" s="30" t="s">
        <v>9</v>
      </c>
    </row>
    <row r="35" spans="2:8" ht="15">
      <c r="B35" s="10"/>
      <c r="C35" s="28"/>
      <c r="D35" s="28"/>
      <c r="E35" s="31"/>
      <c r="F35" s="32"/>
      <c r="G35" s="30"/>
      <c r="H35" s="30"/>
    </row>
    <row r="36" spans="2:8" ht="15">
      <c r="B36" s="10" t="s">
        <v>45</v>
      </c>
      <c r="C36" s="28">
        <v>0.002777777777777778</v>
      </c>
      <c r="D36" s="28">
        <v>0.013819444444444445</v>
      </c>
      <c r="E36" s="29">
        <f>IF(D36&lt;&gt;"DNR",IF(D36,+D36-C36,""),"-")</f>
        <v>0.011041666666666667</v>
      </c>
      <c r="F36" s="32">
        <v>8</v>
      </c>
      <c r="G36" s="30">
        <v>6</v>
      </c>
      <c r="H36" s="30">
        <v>1</v>
      </c>
    </row>
    <row r="37" spans="2:8" ht="15">
      <c r="B37" s="10"/>
      <c r="C37" s="28"/>
      <c r="D37" s="28"/>
      <c r="E37" s="31"/>
      <c r="F37" s="32"/>
      <c r="G37" s="30"/>
      <c r="H37" s="30"/>
    </row>
    <row r="38" spans="2:8" ht="15">
      <c r="B38" s="10" t="s">
        <v>46</v>
      </c>
      <c r="C38" s="28">
        <v>0.002777777777777778</v>
      </c>
      <c r="D38" s="28" t="s">
        <v>8</v>
      </c>
      <c r="E38" s="29" t="str">
        <f>IF(D38&lt;&gt;"DNR",IF(D38,+D38-C38,""),"-")</f>
        <v>-</v>
      </c>
      <c r="F38" s="32" t="s">
        <v>9</v>
      </c>
      <c r="G38" s="30" t="s">
        <v>9</v>
      </c>
      <c r="H38" s="30" t="s">
        <v>9</v>
      </c>
    </row>
    <row r="39" spans="2:8" ht="15">
      <c r="B39" s="10"/>
      <c r="C39" s="28"/>
      <c r="D39" s="28"/>
      <c r="E39" s="31"/>
      <c r="F39" s="32"/>
      <c r="G39" s="30"/>
      <c r="H39" s="30"/>
    </row>
    <row r="40" spans="2:8" ht="15">
      <c r="B40" s="10" t="s">
        <v>188</v>
      </c>
      <c r="C40" s="28">
        <v>0.002777777777777778</v>
      </c>
      <c r="D40" s="28" t="s">
        <v>8</v>
      </c>
      <c r="E40" s="29" t="str">
        <f>IF(D40&lt;&gt;"DNR",IF(D40,+D40-C40,""),"-")</f>
        <v>-</v>
      </c>
      <c r="F40" s="30" t="s">
        <v>9</v>
      </c>
      <c r="G40" s="30" t="s">
        <v>9</v>
      </c>
      <c r="H40" s="30" t="s">
        <v>9</v>
      </c>
    </row>
    <row r="41" spans="2:9" ht="15">
      <c r="B41" s="10"/>
      <c r="C41" s="28"/>
      <c r="D41" s="28"/>
      <c r="E41" s="28"/>
      <c r="F41" s="30"/>
      <c r="G41" s="32"/>
      <c r="H41" s="32"/>
      <c r="I41" s="23"/>
    </row>
    <row r="42" spans="2:8" ht="15">
      <c r="B42" s="10" t="s">
        <v>50</v>
      </c>
      <c r="C42" s="28">
        <v>0.002777777777777778</v>
      </c>
      <c r="D42" s="28" t="s">
        <v>8</v>
      </c>
      <c r="E42" s="29" t="str">
        <f>IF(D42&lt;&gt;"DNR",IF(D42,+D42-C42,""),"-")</f>
        <v>-</v>
      </c>
      <c r="F42" s="30" t="s">
        <v>9</v>
      </c>
      <c r="G42" s="30" t="s">
        <v>9</v>
      </c>
      <c r="H42" s="30" t="s">
        <v>9</v>
      </c>
    </row>
    <row r="43" spans="2:8" ht="15">
      <c r="B43" s="10"/>
      <c r="C43" s="28"/>
      <c r="D43" s="28"/>
      <c r="E43" s="31"/>
      <c r="F43" s="30"/>
      <c r="G43" s="30"/>
      <c r="H43" s="30"/>
    </row>
    <row r="44" spans="2:8" ht="15">
      <c r="B44" s="10" t="s">
        <v>48</v>
      </c>
      <c r="C44" s="28">
        <v>0.002893518518518519</v>
      </c>
      <c r="D44" s="28">
        <v>0.01664351851851852</v>
      </c>
      <c r="E44" s="29">
        <f>IF(D44&lt;&gt;"DNR",IF(D44,+D44-C44,""),"-")</f>
        <v>0.01375</v>
      </c>
      <c r="F44" s="30">
        <v>10</v>
      </c>
      <c r="G44" s="30">
        <v>8</v>
      </c>
      <c r="H44" s="30">
        <v>7</v>
      </c>
    </row>
    <row r="45" spans="2:8" ht="15">
      <c r="B45" s="10"/>
      <c r="C45" s="28"/>
      <c r="D45" s="28"/>
      <c r="E45" s="31"/>
      <c r="F45" s="30"/>
      <c r="G45" s="30"/>
      <c r="H45" s="30"/>
    </row>
    <row r="46" spans="2:8" ht="15">
      <c r="B46" s="10" t="s">
        <v>52</v>
      </c>
      <c r="C46" s="28">
        <v>0.003472222222222222</v>
      </c>
      <c r="D46" s="28" t="s">
        <v>8</v>
      </c>
      <c r="E46" s="29" t="str">
        <f>IF(D46&lt;&gt;"DNR",IF(D46,+D46-C46,""),"-")</f>
        <v>-</v>
      </c>
      <c r="F46" s="30" t="s">
        <v>9</v>
      </c>
      <c r="G46" s="30" t="s">
        <v>9</v>
      </c>
      <c r="H46" s="30" t="s">
        <v>9</v>
      </c>
    </row>
    <row r="47" spans="2:8" ht="15">
      <c r="B47" s="10"/>
      <c r="C47" s="28"/>
      <c r="D47" s="28"/>
      <c r="E47" s="31"/>
      <c r="F47" s="30"/>
      <c r="G47" s="30"/>
      <c r="H47" s="30"/>
    </row>
    <row r="48" spans="2:8" ht="15">
      <c r="B48" s="10" t="s">
        <v>189</v>
      </c>
      <c r="C48" s="28">
        <v>0.004050925925925926</v>
      </c>
      <c r="D48" s="28" t="s">
        <v>8</v>
      </c>
      <c r="E48" s="29" t="str">
        <f>IF(D48&lt;&gt;"DNR",IF(D48,+D48-C48,""),"-")</f>
        <v>-</v>
      </c>
      <c r="F48" s="30" t="s">
        <v>9</v>
      </c>
      <c r="G48" s="30" t="s">
        <v>9</v>
      </c>
      <c r="H48" s="30" t="s">
        <v>9</v>
      </c>
    </row>
    <row r="49" spans="2:8" ht="15">
      <c r="B49" s="10"/>
      <c r="C49" s="28"/>
      <c r="D49" s="28"/>
      <c r="E49" s="31"/>
      <c r="F49" s="30"/>
      <c r="G49" s="30"/>
      <c r="H49" s="30"/>
    </row>
    <row r="50" spans="2:8" ht="15">
      <c r="B50" s="10" t="s">
        <v>190</v>
      </c>
      <c r="C50" s="28">
        <v>0.00474537037037037</v>
      </c>
      <c r="D50" s="28" t="s">
        <v>8</v>
      </c>
      <c r="E50" s="29" t="str">
        <f>IF(D50&lt;&gt;"DNR",IF(D50,+D50-C50,""),"-")</f>
        <v>-</v>
      </c>
      <c r="F50" s="30" t="s">
        <v>9</v>
      </c>
      <c r="G50" s="30" t="s">
        <v>9</v>
      </c>
      <c r="H50" s="30" t="s">
        <v>9</v>
      </c>
    </row>
    <row r="53" spans="2:3" ht="12.75">
      <c r="B53" s="33" t="s">
        <v>53</v>
      </c>
      <c r="C53" s="33" t="s">
        <v>54</v>
      </c>
    </row>
    <row r="54" spans="2:3" ht="12.75">
      <c r="B54" s="15" t="s">
        <v>181</v>
      </c>
      <c r="C54" s="15" t="s">
        <v>182</v>
      </c>
    </row>
    <row r="56" spans="2:3" ht="12.75">
      <c r="B56" s="33" t="s">
        <v>55</v>
      </c>
      <c r="C56" s="33" t="s">
        <v>54</v>
      </c>
    </row>
    <row r="57" spans="2:3" ht="12.75">
      <c r="B57" s="15" t="s">
        <v>183</v>
      </c>
      <c r="C57" s="15" t="s">
        <v>45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3.28125" style="34" customWidth="1"/>
    <col min="2" max="2" width="13.7109375" style="34" customWidth="1"/>
    <col min="3" max="5" width="8.7109375" style="34" customWidth="1"/>
    <col min="6" max="16384" width="9.140625" style="34" customWidth="1"/>
  </cols>
  <sheetData>
    <row r="1" spans="2:5" ht="12.75">
      <c r="B1" s="35" t="s">
        <v>56</v>
      </c>
      <c r="C1" s="35"/>
      <c r="D1" s="35"/>
      <c r="E1" s="35"/>
    </row>
    <row r="3" spans="2:6" ht="12.75">
      <c r="B3" s="34" t="s">
        <v>4</v>
      </c>
      <c r="C3" s="36">
        <v>2014</v>
      </c>
      <c r="D3" s="36">
        <v>2013</v>
      </c>
      <c r="E3" s="37">
        <v>2012</v>
      </c>
      <c r="F3" s="37">
        <v>2011</v>
      </c>
    </row>
    <row r="4" spans="1:6" ht="12.75">
      <c r="A4" s="38" t="s">
        <v>57</v>
      </c>
      <c r="B4" s="39" t="s">
        <v>58</v>
      </c>
      <c r="C4" s="100" t="s">
        <v>216</v>
      </c>
      <c r="D4" s="40"/>
      <c r="E4" s="41"/>
      <c r="F4" s="41">
        <v>0.0327662037037037</v>
      </c>
    </row>
    <row r="5" spans="1:6" ht="12.75">
      <c r="A5" s="38" t="s">
        <v>59</v>
      </c>
      <c r="B5" s="39" t="s">
        <v>60</v>
      </c>
      <c r="C5" s="40"/>
      <c r="D5" s="40"/>
      <c r="E5" s="41">
        <v>0.041053240740740744</v>
      </c>
      <c r="F5" s="41"/>
    </row>
    <row r="6" spans="1:6" ht="12.75">
      <c r="A6" s="38" t="s">
        <v>57</v>
      </c>
      <c r="B6" s="39" t="s">
        <v>94</v>
      </c>
      <c r="C6" s="100" t="s">
        <v>221</v>
      </c>
      <c r="D6" s="40"/>
      <c r="E6" s="41"/>
      <c r="F6" s="41"/>
    </row>
    <row r="7" spans="1:6" ht="12.75">
      <c r="A7" s="38" t="s">
        <v>61</v>
      </c>
      <c r="B7" s="39" t="s">
        <v>62</v>
      </c>
      <c r="C7" s="40"/>
      <c r="D7" s="40" t="s">
        <v>63</v>
      </c>
      <c r="E7" s="41">
        <v>0.02943287037037037</v>
      </c>
      <c r="F7" s="41"/>
    </row>
    <row r="8" spans="1:6" ht="12.75">
      <c r="A8" s="38" t="s">
        <v>66</v>
      </c>
      <c r="B8" s="39" t="s">
        <v>208</v>
      </c>
      <c r="C8" s="100" t="s">
        <v>223</v>
      </c>
      <c r="D8" s="40"/>
      <c r="E8" s="41"/>
      <c r="F8" s="41"/>
    </row>
    <row r="9" spans="1:6" ht="12.75">
      <c r="A9" s="38" t="s">
        <v>57</v>
      </c>
      <c r="B9" s="39" t="s">
        <v>64</v>
      </c>
      <c r="C9" s="100" t="s">
        <v>215</v>
      </c>
      <c r="D9" s="40" t="s">
        <v>65</v>
      </c>
      <c r="E9" s="41">
        <v>0.03256944444444444</v>
      </c>
      <c r="F9" s="41">
        <v>0.032129629629629626</v>
      </c>
    </row>
    <row r="10" spans="1:6" ht="12.75">
      <c r="A10" s="38" t="s">
        <v>66</v>
      </c>
      <c r="B10" s="39" t="s">
        <v>67</v>
      </c>
      <c r="C10" s="40"/>
      <c r="D10" s="40"/>
      <c r="E10" s="41"/>
      <c r="F10" s="41">
        <v>0.028125</v>
      </c>
    </row>
    <row r="11" spans="1:6" ht="12.75">
      <c r="A11" s="38" t="s">
        <v>86</v>
      </c>
      <c r="B11" s="39" t="s">
        <v>87</v>
      </c>
      <c r="C11" s="40"/>
      <c r="D11" s="43" t="s">
        <v>88</v>
      </c>
      <c r="E11" s="41"/>
      <c r="F11" s="41"/>
    </row>
    <row r="12" spans="1:6" ht="12.75">
      <c r="A12" s="38" t="s">
        <v>68</v>
      </c>
      <c r="B12" s="39" t="s">
        <v>69</v>
      </c>
      <c r="C12" s="100" t="s">
        <v>222</v>
      </c>
      <c r="D12" s="40"/>
      <c r="E12" s="42">
        <v>0.04215277777777778</v>
      </c>
      <c r="F12" s="41"/>
    </row>
    <row r="13" spans="1:6" ht="12.75">
      <c r="A13" s="38" t="s">
        <v>77</v>
      </c>
      <c r="B13" s="39" t="s">
        <v>209</v>
      </c>
      <c r="C13" s="100" t="s">
        <v>219</v>
      </c>
      <c r="D13" s="40"/>
      <c r="E13" s="42"/>
      <c r="F13" s="41"/>
    </row>
    <row r="14" spans="1:6" ht="12.75">
      <c r="A14" s="38" t="s">
        <v>70</v>
      </c>
      <c r="B14" s="39" t="s">
        <v>71</v>
      </c>
      <c r="C14" s="40"/>
      <c r="D14" s="40"/>
      <c r="E14" s="41">
        <v>0.0309375</v>
      </c>
      <c r="F14" s="41"/>
    </row>
    <row r="15" spans="1:6" ht="12.75">
      <c r="A15" s="38" t="s">
        <v>72</v>
      </c>
      <c r="B15" s="39" t="s">
        <v>73</v>
      </c>
      <c r="C15" s="100" t="s">
        <v>65</v>
      </c>
      <c r="D15" s="40"/>
      <c r="E15" s="41">
        <v>0.03146990740740741</v>
      </c>
      <c r="F15" s="41">
        <v>0.030590277777777775</v>
      </c>
    </row>
    <row r="16" spans="1:6" ht="12.75">
      <c r="A16" s="38" t="s">
        <v>61</v>
      </c>
      <c r="B16" s="39" t="s">
        <v>74</v>
      </c>
      <c r="C16" s="40"/>
      <c r="D16" s="40"/>
      <c r="E16" s="41"/>
      <c r="F16" s="41">
        <v>0.03238425925925926</v>
      </c>
    </row>
    <row r="17" spans="1:6" ht="12.75">
      <c r="A17" s="38" t="s">
        <v>89</v>
      </c>
      <c r="B17" s="39" t="s">
        <v>90</v>
      </c>
      <c r="C17" s="100" t="s">
        <v>224</v>
      </c>
      <c r="D17" s="43" t="s">
        <v>91</v>
      </c>
      <c r="E17" s="41"/>
      <c r="F17" s="41"/>
    </row>
    <row r="18" spans="1:6" ht="12.75">
      <c r="A18" s="38" t="s">
        <v>210</v>
      </c>
      <c r="B18" s="39" t="s">
        <v>211</v>
      </c>
      <c r="C18" s="100" t="s">
        <v>217</v>
      </c>
      <c r="D18" s="43"/>
      <c r="E18" s="41"/>
      <c r="F18" s="41"/>
    </row>
    <row r="19" spans="1:6" ht="12.75">
      <c r="A19" s="38" t="s">
        <v>57</v>
      </c>
      <c r="B19" s="39" t="s">
        <v>75</v>
      </c>
      <c r="C19" s="100" t="s">
        <v>220</v>
      </c>
      <c r="D19" s="40" t="s">
        <v>76</v>
      </c>
      <c r="E19" s="41">
        <v>0.0378587962962963</v>
      </c>
      <c r="F19" s="41"/>
    </row>
    <row r="20" spans="1:6" ht="12.75">
      <c r="A20" s="38" t="s">
        <v>77</v>
      </c>
      <c r="B20" s="39" t="s">
        <v>78</v>
      </c>
      <c r="C20" s="100" t="s">
        <v>213</v>
      </c>
      <c r="D20" s="40" t="s">
        <v>79</v>
      </c>
      <c r="E20" s="41">
        <v>0.032199074074074074</v>
      </c>
      <c r="F20" s="41">
        <v>0.030648148148148147</v>
      </c>
    </row>
    <row r="21" spans="1:6" ht="12.75">
      <c r="A21" s="38" t="s">
        <v>106</v>
      </c>
      <c r="B21" s="39" t="s">
        <v>115</v>
      </c>
      <c r="C21" s="100" t="s">
        <v>225</v>
      </c>
      <c r="D21" s="40"/>
      <c r="E21" s="41"/>
      <c r="F21" s="41"/>
    </row>
    <row r="22" spans="1:6" ht="12.75">
      <c r="A22" s="38" t="s">
        <v>89</v>
      </c>
      <c r="B22" s="39" t="s">
        <v>149</v>
      </c>
      <c r="C22" s="100" t="s">
        <v>212</v>
      </c>
      <c r="D22" s="40"/>
      <c r="E22" s="41"/>
      <c r="F22" s="41"/>
    </row>
    <row r="23" spans="1:6" ht="12.75">
      <c r="A23" s="38" t="s">
        <v>83</v>
      </c>
      <c r="B23" s="39" t="s">
        <v>84</v>
      </c>
      <c r="C23" s="100" t="s">
        <v>214</v>
      </c>
      <c r="D23" s="43" t="s">
        <v>85</v>
      </c>
      <c r="E23" s="41"/>
      <c r="F23" s="41">
        <v>0.035</v>
      </c>
    </row>
    <row r="24" spans="1:6" ht="12.75">
      <c r="A24" s="38" t="s">
        <v>61</v>
      </c>
      <c r="B24" s="39" t="s">
        <v>80</v>
      </c>
      <c r="C24" s="40"/>
      <c r="D24" s="40"/>
      <c r="E24" s="41">
        <v>0.029201388888888888</v>
      </c>
      <c r="F24" s="41">
        <v>0.029409722222222223</v>
      </c>
    </row>
    <row r="25" spans="1:6" ht="12.75">
      <c r="A25" s="38" t="s">
        <v>81</v>
      </c>
      <c r="B25" s="39" t="s">
        <v>82</v>
      </c>
      <c r="C25" s="100" t="s">
        <v>218</v>
      </c>
      <c r="D25" s="40"/>
      <c r="E25" s="41"/>
      <c r="F25" s="41">
        <v>0.035</v>
      </c>
    </row>
    <row r="26" ht="12.75">
      <c r="C26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28125" style="34" customWidth="1"/>
    <col min="2" max="2" width="13.7109375" style="34" customWidth="1"/>
    <col min="3" max="12" width="8.7109375" style="34" customWidth="1"/>
    <col min="13" max="16384" width="9.140625" style="34" customWidth="1"/>
  </cols>
  <sheetData>
    <row r="1" spans="2:12" ht="12.75">
      <c r="B1" s="35" t="s">
        <v>56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2.75">
      <c r="F2" s="34" t="s">
        <v>92</v>
      </c>
    </row>
    <row r="3" spans="2:12" ht="12.75">
      <c r="B3" s="34" t="s">
        <v>4</v>
      </c>
      <c r="C3" s="37">
        <v>2010</v>
      </c>
      <c r="D3" s="37">
        <v>2009</v>
      </c>
      <c r="E3" s="37">
        <v>2008</v>
      </c>
      <c r="F3" s="37">
        <v>2007</v>
      </c>
      <c r="G3" s="37">
        <v>2006</v>
      </c>
      <c r="H3" s="37">
        <v>2005</v>
      </c>
      <c r="I3" s="37">
        <v>2004</v>
      </c>
      <c r="J3" s="37">
        <v>2003</v>
      </c>
      <c r="K3" s="37">
        <v>2002</v>
      </c>
      <c r="L3" s="37">
        <v>2001</v>
      </c>
    </row>
    <row r="4" spans="1:12" ht="12.75">
      <c r="A4" s="38" t="s">
        <v>57</v>
      </c>
      <c r="B4" s="39" t="s">
        <v>58</v>
      </c>
      <c r="C4" s="41">
        <v>0.03292824074074074</v>
      </c>
      <c r="D4" s="41">
        <v>0.033796296296296297</v>
      </c>
      <c r="E4" s="41">
        <v>0.03222222222222222</v>
      </c>
      <c r="F4" s="41">
        <v>0.03096064814814815</v>
      </c>
      <c r="G4" s="41"/>
      <c r="H4" s="41"/>
      <c r="I4" s="41"/>
      <c r="J4" s="41"/>
      <c r="K4" s="41"/>
      <c r="L4" s="41"/>
    </row>
    <row r="5" spans="1:12" ht="12.75">
      <c r="A5" s="38" t="s">
        <v>59</v>
      </c>
      <c r="B5" s="39" t="s">
        <v>60</v>
      </c>
      <c r="C5" s="41"/>
      <c r="D5" s="41"/>
      <c r="E5" s="41">
        <v>0.03613425925925926</v>
      </c>
      <c r="F5" s="41"/>
      <c r="G5" s="41">
        <v>0.03584490740740741</v>
      </c>
      <c r="H5" s="41"/>
      <c r="I5" s="41"/>
      <c r="J5" s="41"/>
      <c r="K5" s="41"/>
      <c r="L5" s="41"/>
    </row>
    <row r="6" spans="1:12" ht="12.75">
      <c r="A6" s="38" t="s">
        <v>77</v>
      </c>
      <c r="B6" s="39" t="s">
        <v>93</v>
      </c>
      <c r="C6" s="41">
        <v>0.0297337962962963</v>
      </c>
      <c r="D6" s="41">
        <v>0.028634259259259262</v>
      </c>
      <c r="E6" s="41">
        <v>0.027129629629629632</v>
      </c>
      <c r="F6" s="41">
        <v>0.025775462962962962</v>
      </c>
      <c r="G6" s="41">
        <v>0.028634259259259262</v>
      </c>
      <c r="H6" s="41">
        <v>0.028530092592592593</v>
      </c>
      <c r="I6" s="41">
        <v>0.027997685185185184</v>
      </c>
      <c r="J6" s="41">
        <v>0.027997685185185184</v>
      </c>
      <c r="K6" s="41">
        <v>0.027905092592592592</v>
      </c>
      <c r="L6" s="41"/>
    </row>
    <row r="7" spans="1:12" ht="12.75">
      <c r="A7" s="38" t="s">
        <v>57</v>
      </c>
      <c r="B7" s="39" t="s">
        <v>94</v>
      </c>
      <c r="C7" s="41"/>
      <c r="D7" s="41"/>
      <c r="E7" s="41"/>
      <c r="F7" s="41"/>
      <c r="G7" s="41">
        <v>0.0384375</v>
      </c>
      <c r="H7" s="41"/>
      <c r="I7" s="41"/>
      <c r="J7" s="41">
        <v>0.03770833333333333</v>
      </c>
      <c r="K7" s="41">
        <v>0.034212962962962966</v>
      </c>
      <c r="L7" s="41"/>
    </row>
    <row r="8" spans="1:12" ht="12.75">
      <c r="A8" s="38" t="s">
        <v>57</v>
      </c>
      <c r="B8" s="39" t="s">
        <v>95</v>
      </c>
      <c r="C8" s="41"/>
      <c r="D8" s="41"/>
      <c r="E8" s="41"/>
      <c r="F8" s="41"/>
      <c r="G8" s="41">
        <v>0.034212962962962966</v>
      </c>
      <c r="H8" s="44">
        <v>0.03424768518518519</v>
      </c>
      <c r="I8" s="41"/>
      <c r="J8" s="41"/>
      <c r="K8" s="41"/>
      <c r="L8" s="41"/>
    </row>
    <row r="9" spans="1:12" ht="12.75">
      <c r="A9" s="38" t="s">
        <v>68</v>
      </c>
      <c r="B9" s="39" t="s">
        <v>96</v>
      </c>
      <c r="C9" s="41"/>
      <c r="D9" s="41"/>
      <c r="E9" s="41"/>
      <c r="F9" s="41">
        <v>0.029386574074074075</v>
      </c>
      <c r="G9" s="41">
        <v>0.031226851851851853</v>
      </c>
      <c r="H9" s="41"/>
      <c r="I9" s="41"/>
      <c r="J9" s="41"/>
      <c r="K9" s="41"/>
      <c r="L9" s="41"/>
    </row>
    <row r="10" spans="1:12" ht="12.75">
      <c r="A10" s="38" t="s">
        <v>72</v>
      </c>
      <c r="B10" s="39" t="s">
        <v>97</v>
      </c>
      <c r="C10" s="41"/>
      <c r="D10" s="41"/>
      <c r="E10" s="41"/>
      <c r="F10" s="41"/>
      <c r="G10" s="41"/>
      <c r="H10" s="41"/>
      <c r="I10" s="41"/>
      <c r="J10" s="41">
        <v>0.02925925925925926</v>
      </c>
      <c r="K10" s="41"/>
      <c r="L10" s="41"/>
    </row>
    <row r="11" spans="1:12" ht="12.75">
      <c r="A11" s="38" t="s">
        <v>81</v>
      </c>
      <c r="B11" s="39" t="s">
        <v>98</v>
      </c>
      <c r="C11" s="41"/>
      <c r="D11" s="41">
        <v>0.030486111111111113</v>
      </c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38" t="s">
        <v>99</v>
      </c>
      <c r="B12" s="39" t="s">
        <v>100</v>
      </c>
      <c r="C12" s="41"/>
      <c r="D12" s="41"/>
      <c r="E12" s="41"/>
      <c r="F12" s="41"/>
      <c r="G12" s="41">
        <v>0.0319212962962963</v>
      </c>
      <c r="H12" s="41">
        <v>0.03228009259259259</v>
      </c>
      <c r="I12" s="41"/>
      <c r="J12" s="41"/>
      <c r="K12" s="41">
        <v>0.03127314814814815</v>
      </c>
      <c r="L12" s="41"/>
    </row>
    <row r="13" spans="1:12" ht="12.75">
      <c r="A13" s="38" t="s">
        <v>99</v>
      </c>
      <c r="B13" s="39" t="s">
        <v>101</v>
      </c>
      <c r="C13" s="41"/>
      <c r="D13" s="41"/>
      <c r="E13" s="41">
        <v>0.0378587962962963</v>
      </c>
      <c r="F13" s="41"/>
      <c r="G13" s="41"/>
      <c r="H13" s="41"/>
      <c r="I13" s="41"/>
      <c r="J13" s="41"/>
      <c r="K13" s="41"/>
      <c r="L13" s="41"/>
    </row>
    <row r="14" spans="1:12" ht="12.75">
      <c r="A14" s="38" t="s">
        <v>61</v>
      </c>
      <c r="B14" s="39" t="s">
        <v>62</v>
      </c>
      <c r="C14" s="41"/>
      <c r="D14" s="41">
        <v>0.029201388888888888</v>
      </c>
      <c r="E14" s="41">
        <v>0.028611111111111115</v>
      </c>
      <c r="F14" s="41">
        <v>0.027800925925925923</v>
      </c>
      <c r="G14" s="41">
        <v>0.032824074074074075</v>
      </c>
      <c r="H14" s="41"/>
      <c r="I14" s="41"/>
      <c r="J14" s="41"/>
      <c r="K14" s="41"/>
      <c r="L14" s="41"/>
    </row>
    <row r="15" spans="1:12" ht="12.75">
      <c r="A15" s="38" t="s">
        <v>77</v>
      </c>
      <c r="B15" s="39" t="s">
        <v>102</v>
      </c>
      <c r="C15" s="41"/>
      <c r="D15" s="41">
        <v>0.030393518518518518</v>
      </c>
      <c r="E15" s="41">
        <v>0.027974537037037034</v>
      </c>
      <c r="F15" s="41">
        <v>0.026296296296296293</v>
      </c>
      <c r="G15" s="41"/>
      <c r="H15" s="41"/>
      <c r="I15" s="41"/>
      <c r="J15" s="44">
        <v>0.029027777777777777</v>
      </c>
      <c r="K15" s="41"/>
      <c r="L15" s="41"/>
    </row>
    <row r="16" spans="1:12" ht="12.75">
      <c r="A16" s="38" t="s">
        <v>66</v>
      </c>
      <c r="B16" s="39" t="s">
        <v>103</v>
      </c>
      <c r="C16" s="41"/>
      <c r="D16" s="41"/>
      <c r="E16" s="41"/>
      <c r="F16" s="41"/>
      <c r="G16" s="41"/>
      <c r="H16" s="41">
        <v>0.03777777777777778</v>
      </c>
      <c r="I16" s="41"/>
      <c r="J16" s="41">
        <v>0.03849537037037037</v>
      </c>
      <c r="K16" s="41">
        <v>0.03509259259259259</v>
      </c>
      <c r="L16" s="41"/>
    </row>
    <row r="17" spans="1:12" ht="12.75">
      <c r="A17" s="38" t="s">
        <v>66</v>
      </c>
      <c r="B17" s="39" t="s">
        <v>104</v>
      </c>
      <c r="C17" s="41"/>
      <c r="D17" s="41"/>
      <c r="E17" s="41"/>
      <c r="F17" s="41"/>
      <c r="G17" s="41"/>
      <c r="H17" s="41"/>
      <c r="I17" s="41"/>
      <c r="J17" s="41"/>
      <c r="K17" s="41">
        <v>0.0343287037037037</v>
      </c>
      <c r="L17" s="41"/>
    </row>
    <row r="18" spans="1:12" ht="12.75">
      <c r="A18" s="38" t="s">
        <v>57</v>
      </c>
      <c r="B18" s="39" t="s">
        <v>64</v>
      </c>
      <c r="C18" s="41">
        <v>0.031689814814814816</v>
      </c>
      <c r="D18" s="41">
        <v>0.03209490740740741</v>
      </c>
      <c r="E18" s="41">
        <v>0.031574074074074074</v>
      </c>
      <c r="F18" s="41">
        <v>0.029618055555555554</v>
      </c>
      <c r="G18" s="41"/>
      <c r="H18" s="41"/>
      <c r="I18" s="41"/>
      <c r="J18" s="41"/>
      <c r="K18" s="41"/>
      <c r="L18" s="41"/>
    </row>
    <row r="19" spans="1:12" ht="12.75">
      <c r="A19" s="38" t="s">
        <v>66</v>
      </c>
      <c r="B19" s="39" t="s">
        <v>67</v>
      </c>
      <c r="C19" s="41">
        <v>0.027685185185185188</v>
      </c>
      <c r="D19" s="41">
        <v>0.02960648148148148</v>
      </c>
      <c r="E19" s="41">
        <v>0.029074074074074075</v>
      </c>
      <c r="F19" s="41"/>
      <c r="G19" s="41">
        <v>0.03130787037037037</v>
      </c>
      <c r="H19" s="41"/>
      <c r="I19" s="41"/>
      <c r="J19" s="41"/>
      <c r="K19" s="41"/>
      <c r="L19" s="41"/>
    </row>
    <row r="20" spans="1:12" ht="12.75">
      <c r="A20" s="38" t="s">
        <v>70</v>
      </c>
      <c r="B20" s="39" t="s">
        <v>105</v>
      </c>
      <c r="C20" s="41"/>
      <c r="D20" s="41"/>
      <c r="E20" s="41"/>
      <c r="F20" s="41"/>
      <c r="G20" s="41">
        <v>0.034652777777777775</v>
      </c>
      <c r="H20" s="41">
        <v>0.035115740740740746</v>
      </c>
      <c r="I20" s="41"/>
      <c r="J20" s="41"/>
      <c r="K20" s="41"/>
      <c r="L20" s="41"/>
    </row>
    <row r="21" spans="1:12" ht="12.75">
      <c r="A21" s="38" t="s">
        <v>106</v>
      </c>
      <c r="B21" s="39" t="s">
        <v>107</v>
      </c>
      <c r="C21" s="41"/>
      <c r="D21" s="41"/>
      <c r="E21" s="41"/>
      <c r="F21" s="41"/>
      <c r="G21" s="41"/>
      <c r="H21" s="41"/>
      <c r="I21" s="41"/>
      <c r="J21" s="41"/>
      <c r="K21" s="41">
        <v>0.028634259259259262</v>
      </c>
      <c r="L21" s="41"/>
    </row>
    <row r="22" spans="1:12" ht="12.75">
      <c r="A22" s="38" t="s">
        <v>108</v>
      </c>
      <c r="B22" s="39" t="s">
        <v>109</v>
      </c>
      <c r="C22" s="41"/>
      <c r="D22" s="41"/>
      <c r="E22" s="41"/>
      <c r="F22" s="41"/>
      <c r="G22" s="41"/>
      <c r="H22" s="41"/>
      <c r="I22" s="41"/>
      <c r="J22" s="41"/>
      <c r="K22" s="41">
        <v>0.03365740740740741</v>
      </c>
      <c r="L22" s="41"/>
    </row>
    <row r="23" spans="1:12" ht="12.75">
      <c r="A23" s="38" t="s">
        <v>86</v>
      </c>
      <c r="B23" s="39" t="s">
        <v>110</v>
      </c>
      <c r="C23" s="41"/>
      <c r="D23" s="41"/>
      <c r="E23" s="41"/>
      <c r="F23" s="41">
        <v>0.027430555555555555</v>
      </c>
      <c r="G23" s="41"/>
      <c r="H23" s="41"/>
      <c r="I23" s="41"/>
      <c r="J23" s="41"/>
      <c r="K23" s="41"/>
      <c r="L23" s="41"/>
    </row>
    <row r="24" spans="1:12" ht="12.75">
      <c r="A24" s="38" t="s">
        <v>70</v>
      </c>
      <c r="B24" s="39" t="s">
        <v>111</v>
      </c>
      <c r="C24" s="41">
        <v>0.03074074074074074</v>
      </c>
      <c r="D24" s="41">
        <v>0.031655092592592596</v>
      </c>
      <c r="E24" s="41"/>
      <c r="F24" s="41"/>
      <c r="G24" s="41">
        <v>0.029652777777777778</v>
      </c>
      <c r="H24" s="41"/>
      <c r="I24" s="41"/>
      <c r="J24" s="44">
        <v>0.03008101851851852</v>
      </c>
      <c r="K24" s="41"/>
      <c r="L24" s="41"/>
    </row>
    <row r="25" spans="1:12" ht="12.75">
      <c r="A25" s="38" t="s">
        <v>72</v>
      </c>
      <c r="B25" s="39" t="s">
        <v>73</v>
      </c>
      <c r="C25" s="41">
        <v>0.031041666666666665</v>
      </c>
      <c r="D25" s="41">
        <v>0.03173611111111111</v>
      </c>
      <c r="E25" s="41">
        <v>0.03096064814814815</v>
      </c>
      <c r="F25" s="41">
        <v>0.029583333333333336</v>
      </c>
      <c r="G25" s="41">
        <v>0.03304398148148149</v>
      </c>
      <c r="H25" s="44">
        <v>0.034652777777777775</v>
      </c>
      <c r="I25" s="41"/>
      <c r="J25" s="41"/>
      <c r="K25" s="41"/>
      <c r="L25" s="41"/>
    </row>
    <row r="26" spans="1:12" ht="12.75">
      <c r="A26" s="38" t="s">
        <v>61</v>
      </c>
      <c r="B26" s="39" t="s">
        <v>74</v>
      </c>
      <c r="C26" s="41"/>
      <c r="D26" s="41">
        <v>0.032164351851851854</v>
      </c>
      <c r="E26" s="41"/>
      <c r="F26" s="41"/>
      <c r="G26" s="41">
        <v>0.03005787037037037</v>
      </c>
      <c r="H26" s="41"/>
      <c r="I26" s="41"/>
      <c r="J26" s="41"/>
      <c r="K26" s="41">
        <v>0.029247685185185186</v>
      </c>
      <c r="L26" s="41"/>
    </row>
    <row r="27" spans="1:12" ht="12.75">
      <c r="A27" s="38" t="s">
        <v>108</v>
      </c>
      <c r="B27" s="39" t="s">
        <v>90</v>
      </c>
      <c r="C27" s="42"/>
      <c r="D27" s="42"/>
      <c r="E27" s="42"/>
      <c r="F27" s="42"/>
      <c r="G27" s="42">
        <v>0.04269675925925926</v>
      </c>
      <c r="H27" s="41"/>
      <c r="I27" s="41"/>
      <c r="J27" s="41"/>
      <c r="K27" s="41"/>
      <c r="L27" s="41"/>
    </row>
    <row r="28" spans="1:12" ht="12.75">
      <c r="A28" s="38" t="s">
        <v>57</v>
      </c>
      <c r="B28" s="39" t="s">
        <v>75</v>
      </c>
      <c r="C28" s="41"/>
      <c r="D28" s="41"/>
      <c r="E28" s="41"/>
      <c r="F28" s="41"/>
      <c r="G28" s="41">
        <v>0.03571759259259259</v>
      </c>
      <c r="H28" s="41"/>
      <c r="I28" s="41"/>
      <c r="J28" s="41"/>
      <c r="K28" s="41"/>
      <c r="L28" s="41"/>
    </row>
    <row r="29" spans="1:12" ht="12.75">
      <c r="A29" s="38" t="s">
        <v>61</v>
      </c>
      <c r="B29" s="39" t="s">
        <v>78</v>
      </c>
      <c r="C29" s="41"/>
      <c r="D29" s="41"/>
      <c r="E29" s="41"/>
      <c r="F29" s="41"/>
      <c r="G29" s="41">
        <v>0.03386574074074074</v>
      </c>
      <c r="H29" s="41"/>
      <c r="I29" s="41"/>
      <c r="J29" s="41"/>
      <c r="K29" s="41"/>
      <c r="L29" s="41"/>
    </row>
    <row r="30" spans="1:12" ht="12.75">
      <c r="A30" s="38" t="s">
        <v>77</v>
      </c>
      <c r="B30" s="39" t="s">
        <v>78</v>
      </c>
      <c r="C30" s="41"/>
      <c r="D30" s="41"/>
      <c r="E30" s="41"/>
      <c r="F30" s="41">
        <v>0.030300925925925926</v>
      </c>
      <c r="G30" s="41"/>
      <c r="H30" s="41"/>
      <c r="I30" s="41"/>
      <c r="J30" s="41"/>
      <c r="K30" s="41"/>
      <c r="L30" s="41"/>
    </row>
    <row r="31" spans="1:12" ht="12.75">
      <c r="A31" s="38" t="s">
        <v>72</v>
      </c>
      <c r="B31" s="39" t="s">
        <v>112</v>
      </c>
      <c r="C31" s="41"/>
      <c r="D31" s="41"/>
      <c r="E31" s="41">
        <v>0.031041666666666665</v>
      </c>
      <c r="F31" s="41"/>
      <c r="G31" s="41">
        <v>0.03071759259259259</v>
      </c>
      <c r="H31" s="44">
        <v>0.03145833333333333</v>
      </c>
      <c r="I31" s="41"/>
      <c r="J31" s="41"/>
      <c r="K31" s="41"/>
      <c r="L31" s="41"/>
    </row>
    <row r="32" spans="1:12" ht="12.75">
      <c r="A32" s="38" t="s">
        <v>86</v>
      </c>
      <c r="B32" s="39" t="s">
        <v>113</v>
      </c>
      <c r="C32" s="41"/>
      <c r="D32" s="41"/>
      <c r="E32" s="41"/>
      <c r="F32" s="41"/>
      <c r="G32" s="41">
        <v>0.030601851851851852</v>
      </c>
      <c r="H32" s="41"/>
      <c r="I32" s="41"/>
      <c r="J32" s="41"/>
      <c r="K32" s="41"/>
      <c r="L32" s="41"/>
    </row>
    <row r="33" spans="1:12" ht="12.75">
      <c r="A33" s="38" t="s">
        <v>99</v>
      </c>
      <c r="B33" s="39" t="s">
        <v>114</v>
      </c>
      <c r="C33" s="41"/>
      <c r="D33" s="41"/>
      <c r="E33" s="41">
        <v>0.03429398148148148</v>
      </c>
      <c r="F33" s="41">
        <v>0.03241898148148148</v>
      </c>
      <c r="G33" s="41">
        <v>0.03409722222222222</v>
      </c>
      <c r="H33" s="41"/>
      <c r="I33" s="41"/>
      <c r="J33" s="41"/>
      <c r="K33" s="41"/>
      <c r="L33" s="41"/>
    </row>
    <row r="34" spans="1:12" ht="12.75">
      <c r="A34" s="38" t="s">
        <v>106</v>
      </c>
      <c r="B34" s="39" t="s">
        <v>115</v>
      </c>
      <c r="C34" s="42">
        <v>0.04675925925925926</v>
      </c>
      <c r="D34" s="42">
        <v>0.045925925925925926</v>
      </c>
      <c r="E34" s="42">
        <v>0.04721064814814815</v>
      </c>
      <c r="F34" s="41"/>
      <c r="G34" s="41"/>
      <c r="H34" s="41"/>
      <c r="I34" s="41"/>
      <c r="J34" s="42">
        <v>0.042118055555555554</v>
      </c>
      <c r="K34" s="41"/>
      <c r="L34" s="41"/>
    </row>
    <row r="35" spans="1:12" ht="12.75">
      <c r="A35" s="38" t="s">
        <v>83</v>
      </c>
      <c r="B35" s="39" t="s">
        <v>84</v>
      </c>
      <c r="C35" s="41"/>
      <c r="D35" s="41"/>
      <c r="E35" s="41"/>
      <c r="F35" s="41">
        <v>0.026400462962962962</v>
      </c>
      <c r="G35" s="41"/>
      <c r="H35" s="41">
        <v>0.030162037037037032</v>
      </c>
      <c r="I35" s="41"/>
      <c r="J35" s="41"/>
      <c r="K35" s="41"/>
      <c r="L35" s="41"/>
    </row>
    <row r="36" spans="1:12" ht="12.75">
      <c r="A36" s="38" t="s">
        <v>116</v>
      </c>
      <c r="B36" s="39" t="s">
        <v>117</v>
      </c>
      <c r="C36" s="41">
        <v>0.030416666666666665</v>
      </c>
      <c r="D36" s="41">
        <v>0.030567129629629628</v>
      </c>
      <c r="E36" s="41">
        <v>0.03127314814814815</v>
      </c>
      <c r="F36" s="41">
        <v>0.030104166666666668</v>
      </c>
      <c r="G36" s="41"/>
      <c r="H36" s="41"/>
      <c r="I36" s="41"/>
      <c r="J36" s="41"/>
      <c r="K36" s="41"/>
      <c r="L36" s="41"/>
    </row>
    <row r="37" spans="1:12" ht="12.75">
      <c r="A37" s="38" t="s">
        <v>81</v>
      </c>
      <c r="B37" s="39" t="s">
        <v>82</v>
      </c>
      <c r="C37" s="41"/>
      <c r="D37" s="41">
        <v>0.04143518518518518</v>
      </c>
      <c r="E37" s="41"/>
      <c r="F37" s="41"/>
      <c r="G37" s="41"/>
      <c r="H37" s="41"/>
      <c r="I37" s="41"/>
      <c r="J37" s="41"/>
      <c r="K37" s="41"/>
      <c r="L37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B54" sqref="B54"/>
    </sheetView>
  </sheetViews>
  <sheetFormatPr defaultColWidth="9.140625" defaultRowHeight="12.75"/>
  <cols>
    <col min="1" max="1" width="3.28125" style="34" customWidth="1"/>
    <col min="2" max="6" width="13.7109375" style="34" customWidth="1"/>
    <col min="7" max="16384" width="9.140625" style="34" customWidth="1"/>
  </cols>
  <sheetData>
    <row r="1" spans="2:10" ht="12.75">
      <c r="B1" s="35" t="s">
        <v>56</v>
      </c>
      <c r="C1" s="35"/>
      <c r="F1" s="36" t="s">
        <v>118</v>
      </c>
      <c r="I1" s="36" t="s">
        <v>119</v>
      </c>
      <c r="J1" s="36"/>
    </row>
    <row r="2" spans="6:10" ht="12.75">
      <c r="F2" s="36" t="s">
        <v>120</v>
      </c>
      <c r="I2" s="36" t="s">
        <v>120</v>
      </c>
      <c r="J2" s="36"/>
    </row>
    <row r="3" spans="2:12" ht="12.75">
      <c r="B3" s="34" t="s">
        <v>4</v>
      </c>
      <c r="C3" s="37">
        <v>2000</v>
      </c>
      <c r="D3" s="37">
        <v>1999</v>
      </c>
      <c r="E3" s="37">
        <v>1998</v>
      </c>
      <c r="F3" s="37">
        <v>1997</v>
      </c>
      <c r="G3" s="37">
        <v>1996</v>
      </c>
      <c r="H3" s="37">
        <v>1995</v>
      </c>
      <c r="I3" s="37">
        <v>1994</v>
      </c>
      <c r="J3" s="37">
        <v>1993</v>
      </c>
      <c r="K3" s="37">
        <v>1992</v>
      </c>
      <c r="L3" s="37">
        <v>1991</v>
      </c>
    </row>
    <row r="4" spans="1:12" ht="12.75">
      <c r="A4" s="38" t="s">
        <v>77</v>
      </c>
      <c r="B4" s="39" t="s">
        <v>121</v>
      </c>
      <c r="C4" s="45"/>
      <c r="D4" s="45"/>
      <c r="E4" s="45"/>
      <c r="F4" s="45"/>
      <c r="G4" s="46">
        <v>0.023680555555555555</v>
      </c>
      <c r="H4" s="41">
        <v>0.02462962962962963</v>
      </c>
      <c r="I4" s="41"/>
      <c r="J4" s="47">
        <v>0.02584490740740741</v>
      </c>
      <c r="K4" s="41"/>
      <c r="L4" s="41"/>
    </row>
    <row r="5" spans="1:12" ht="12.75">
      <c r="A5" s="38" t="s">
        <v>77</v>
      </c>
      <c r="B5" s="39" t="s">
        <v>122</v>
      </c>
      <c r="C5" s="41"/>
      <c r="D5" s="41"/>
      <c r="E5" s="41"/>
      <c r="F5" s="41"/>
      <c r="G5" s="46">
        <v>0.029201388888888888</v>
      </c>
      <c r="H5" s="41"/>
      <c r="I5" s="41"/>
      <c r="J5" s="41"/>
      <c r="K5" s="41"/>
      <c r="L5" s="41"/>
    </row>
    <row r="6" spans="1:12" ht="12.75">
      <c r="A6" s="38" t="s">
        <v>81</v>
      </c>
      <c r="B6" s="39" t="s">
        <v>123</v>
      </c>
      <c r="C6" s="41"/>
      <c r="D6" s="44">
        <v>0.027291666666666662</v>
      </c>
      <c r="E6" s="41">
        <v>0.029583333333333336</v>
      </c>
      <c r="F6" s="41"/>
      <c r="G6" s="41"/>
      <c r="H6" s="41"/>
      <c r="I6" s="41"/>
      <c r="J6" s="41"/>
      <c r="K6" s="41"/>
      <c r="L6" s="41"/>
    </row>
    <row r="7" spans="1:12" ht="12.75">
      <c r="A7" s="38" t="s">
        <v>59</v>
      </c>
      <c r="B7" s="39" t="s">
        <v>60</v>
      </c>
      <c r="C7" s="41">
        <v>0.03186342592592593</v>
      </c>
      <c r="D7" s="41"/>
      <c r="E7" s="41">
        <v>0.03116898148148148</v>
      </c>
      <c r="F7" s="41">
        <v>0.03170138888888889</v>
      </c>
      <c r="G7" s="41">
        <v>0.028055555555555556</v>
      </c>
      <c r="H7" s="46">
        <v>0.027303240740740743</v>
      </c>
      <c r="I7" s="41"/>
      <c r="J7" s="47">
        <v>0.02875</v>
      </c>
      <c r="K7" s="41">
        <v>0.029027777777777777</v>
      </c>
      <c r="L7" s="41">
        <v>0.029317129629629634</v>
      </c>
    </row>
    <row r="8" spans="1:12" ht="12.75">
      <c r="A8" s="38" t="s">
        <v>99</v>
      </c>
      <c r="B8" s="39" t="s">
        <v>124</v>
      </c>
      <c r="C8" s="41"/>
      <c r="D8" s="41"/>
      <c r="E8" s="44">
        <v>0.02847222222222222</v>
      </c>
      <c r="F8" s="41"/>
      <c r="G8" s="41"/>
      <c r="H8" s="41"/>
      <c r="I8" s="41"/>
      <c r="J8" s="41"/>
      <c r="K8" s="41"/>
      <c r="L8" s="41"/>
    </row>
    <row r="9" spans="1:12" ht="12.75">
      <c r="A9" s="38" t="s">
        <v>77</v>
      </c>
      <c r="B9" s="39" t="s">
        <v>125</v>
      </c>
      <c r="C9" s="41">
        <v>0.03125</v>
      </c>
      <c r="D9" s="41"/>
      <c r="E9" s="41"/>
      <c r="F9" s="41"/>
      <c r="G9" s="41"/>
      <c r="H9" s="41"/>
      <c r="I9" s="46">
        <v>0.02892361111111111</v>
      </c>
      <c r="J9" s="41"/>
      <c r="K9" s="47">
        <v>0.0296412037037037</v>
      </c>
      <c r="L9" s="41"/>
    </row>
    <row r="10" spans="1:12" ht="12.75">
      <c r="A10" s="38" t="s">
        <v>57</v>
      </c>
      <c r="B10" s="39" t="s">
        <v>126</v>
      </c>
      <c r="C10" s="41"/>
      <c r="D10" s="41"/>
      <c r="E10" s="41">
        <v>0.026261574074074076</v>
      </c>
      <c r="F10" s="44">
        <v>0.025706018518518517</v>
      </c>
      <c r="G10" s="41"/>
      <c r="H10" s="41">
        <v>0.02775462962962963</v>
      </c>
      <c r="I10" s="46">
        <v>0.02648148148148148</v>
      </c>
      <c r="J10" s="47">
        <v>0.028067129629629626</v>
      </c>
      <c r="K10" s="41">
        <v>0.029305555555555557</v>
      </c>
      <c r="L10" s="41">
        <v>0.028240740740740736</v>
      </c>
    </row>
    <row r="11" spans="1:12" ht="12.75">
      <c r="A11" s="38" t="s">
        <v>77</v>
      </c>
      <c r="B11" s="39" t="s">
        <v>93</v>
      </c>
      <c r="C11" s="48"/>
      <c r="D11" s="48"/>
      <c r="E11" s="48"/>
      <c r="F11" s="48"/>
      <c r="G11" s="46">
        <v>0.023252314814814812</v>
      </c>
      <c r="H11" s="41"/>
      <c r="I11" s="41"/>
      <c r="J11" s="41"/>
      <c r="K11" s="41"/>
      <c r="L11" s="41"/>
    </row>
    <row r="12" spans="1:12" ht="12.75">
      <c r="A12" s="38" t="s">
        <v>77</v>
      </c>
      <c r="B12" s="39" t="s">
        <v>127</v>
      </c>
      <c r="C12" s="48"/>
      <c r="D12" s="41"/>
      <c r="E12" s="41"/>
      <c r="F12" s="41"/>
      <c r="G12" s="41"/>
      <c r="H12" s="41"/>
      <c r="I12" s="41"/>
      <c r="J12" s="41"/>
      <c r="K12" s="41"/>
      <c r="L12" s="47">
        <v>0.029236111111111112</v>
      </c>
    </row>
    <row r="13" spans="1:12" ht="12.75">
      <c r="A13" s="38" t="s">
        <v>57</v>
      </c>
      <c r="B13" s="39" t="s">
        <v>94</v>
      </c>
      <c r="C13" s="41">
        <v>0.03439814814814814</v>
      </c>
      <c r="D13" s="41"/>
      <c r="E13" s="41"/>
      <c r="F13" s="41"/>
      <c r="G13" s="41"/>
      <c r="H13" s="41"/>
      <c r="I13" s="41"/>
      <c r="J13" s="41"/>
      <c r="K13" s="41"/>
      <c r="L13" s="47">
        <v>0.034375</v>
      </c>
    </row>
    <row r="14" spans="1:12" ht="12.75">
      <c r="A14" s="38" t="s">
        <v>83</v>
      </c>
      <c r="B14" s="39" t="s">
        <v>128</v>
      </c>
      <c r="C14" s="41"/>
      <c r="D14" s="41"/>
      <c r="E14" s="41"/>
      <c r="F14" s="41"/>
      <c r="G14" s="41"/>
      <c r="H14" s="41"/>
      <c r="I14" s="46">
        <v>0.027337962962962963</v>
      </c>
      <c r="J14" s="47">
        <v>0.027881944444444445</v>
      </c>
      <c r="K14" s="41"/>
      <c r="L14" s="41"/>
    </row>
    <row r="15" spans="1:12" ht="12.75">
      <c r="A15" s="38" t="s">
        <v>66</v>
      </c>
      <c r="B15" s="39" t="s">
        <v>129</v>
      </c>
      <c r="C15" s="41"/>
      <c r="D15" s="41"/>
      <c r="E15" s="44">
        <v>0.032546296296296295</v>
      </c>
      <c r="F15" s="41"/>
      <c r="G15" s="41"/>
      <c r="H15" s="41"/>
      <c r="I15" s="41"/>
      <c r="J15" s="41"/>
      <c r="K15" s="41"/>
      <c r="L15" s="41"/>
    </row>
    <row r="16" spans="1:12" ht="12.75">
      <c r="A16" s="38" t="s">
        <v>106</v>
      </c>
      <c r="B16" s="39" t="s">
        <v>130</v>
      </c>
      <c r="C16" s="41"/>
      <c r="D16" s="41"/>
      <c r="E16" s="41"/>
      <c r="F16" s="41"/>
      <c r="G16" s="41"/>
      <c r="H16" s="41"/>
      <c r="I16" s="41"/>
      <c r="J16" s="41"/>
      <c r="K16" s="41"/>
      <c r="L16" s="47">
        <v>0.03045138888888889</v>
      </c>
    </row>
    <row r="17" spans="1:12" ht="12.75">
      <c r="A17" s="38" t="s">
        <v>68</v>
      </c>
      <c r="B17" s="39" t="s">
        <v>96</v>
      </c>
      <c r="C17" s="41">
        <v>0.02837962962962963</v>
      </c>
      <c r="D17" s="41">
        <v>0.028067129629629626</v>
      </c>
      <c r="E17" s="41"/>
      <c r="F17" s="41"/>
      <c r="G17" s="46">
        <v>0.027824074074074074</v>
      </c>
      <c r="H17" s="41"/>
      <c r="I17" s="41"/>
      <c r="J17" s="41"/>
      <c r="K17" s="41"/>
      <c r="L17" s="41"/>
    </row>
    <row r="18" spans="1:12" ht="12.75">
      <c r="A18" s="38" t="s">
        <v>99</v>
      </c>
      <c r="B18" s="39" t="s">
        <v>131</v>
      </c>
      <c r="C18" s="41"/>
      <c r="D18" s="41"/>
      <c r="E18" s="41"/>
      <c r="F18" s="41"/>
      <c r="G18" s="41"/>
      <c r="H18" s="46">
        <v>0.02442129629629629</v>
      </c>
      <c r="I18" s="47">
        <v>0.0246875</v>
      </c>
      <c r="J18" s="41"/>
      <c r="K18" s="41"/>
      <c r="L18" s="41"/>
    </row>
    <row r="19" spans="1:12" ht="12.75">
      <c r="A19" s="38" t="s">
        <v>57</v>
      </c>
      <c r="B19" s="39" t="s">
        <v>132</v>
      </c>
      <c r="C19" s="41"/>
      <c r="D19" s="41">
        <v>0.02829861111111111</v>
      </c>
      <c r="E19" s="41"/>
      <c r="F19" s="41">
        <v>0.026585648148148146</v>
      </c>
      <c r="G19" s="46">
        <v>0.023645833333333335</v>
      </c>
      <c r="H19" s="41">
        <v>0.024988425925925928</v>
      </c>
      <c r="I19" s="41">
        <v>0.024525462962962968</v>
      </c>
      <c r="J19" s="47">
        <v>0.02487268518518519</v>
      </c>
      <c r="K19" s="41">
        <v>0.025752314814814815</v>
      </c>
      <c r="L19" s="41">
        <v>0.026759259259259257</v>
      </c>
    </row>
    <row r="20" spans="1:12" ht="12.75">
      <c r="A20" s="38" t="s">
        <v>99</v>
      </c>
      <c r="B20" s="39" t="s">
        <v>100</v>
      </c>
      <c r="C20" s="41">
        <v>0.03138888888888889</v>
      </c>
      <c r="D20" s="41"/>
      <c r="E20" s="41"/>
      <c r="F20" s="41">
        <v>0.032581018518518516</v>
      </c>
      <c r="G20" s="46">
        <v>0.027997685185185184</v>
      </c>
      <c r="H20" s="41">
        <v>0.03</v>
      </c>
      <c r="I20" s="41"/>
      <c r="J20" s="41"/>
      <c r="K20" s="41">
        <v>0.03099537037037037</v>
      </c>
      <c r="L20" s="41">
        <v>0.031122685185185187</v>
      </c>
    </row>
    <row r="21" spans="1:12" ht="12.75">
      <c r="A21" s="38" t="s">
        <v>99</v>
      </c>
      <c r="B21" s="39" t="s">
        <v>101</v>
      </c>
      <c r="C21" s="41">
        <v>0.036898148148148145</v>
      </c>
      <c r="D21" s="41">
        <v>0.03408564814814815</v>
      </c>
      <c r="E21" s="41"/>
      <c r="F21" s="41"/>
      <c r="G21" s="41"/>
      <c r="H21" s="41"/>
      <c r="I21" s="41"/>
      <c r="J21" s="41"/>
      <c r="K21" s="41"/>
      <c r="L21" s="47">
        <v>0.03231481481481482</v>
      </c>
    </row>
    <row r="22" spans="1:12" ht="12.75">
      <c r="A22" s="38" t="s">
        <v>57</v>
      </c>
      <c r="B22" s="39" t="s">
        <v>133</v>
      </c>
      <c r="C22" s="41"/>
      <c r="D22" s="44">
        <v>0.03284722222222222</v>
      </c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38" t="s">
        <v>66</v>
      </c>
      <c r="B23" s="39" t="s">
        <v>134</v>
      </c>
      <c r="C23" s="41"/>
      <c r="D23" s="41"/>
      <c r="E23" s="41"/>
      <c r="F23" s="41"/>
      <c r="G23" s="41"/>
      <c r="H23" s="41"/>
      <c r="I23" s="41"/>
      <c r="J23" s="41"/>
      <c r="K23" s="41">
        <v>0.026261574074074076</v>
      </c>
      <c r="L23" s="47">
        <v>0.025925925925925925</v>
      </c>
    </row>
    <row r="24" spans="1:12" ht="12.75">
      <c r="A24" s="38" t="s">
        <v>66</v>
      </c>
      <c r="B24" s="39" t="s">
        <v>103</v>
      </c>
      <c r="C24" s="41">
        <v>0.03560185185185185</v>
      </c>
      <c r="D24" s="41"/>
      <c r="E24" s="41"/>
      <c r="F24" s="41">
        <v>0.03686342592592593</v>
      </c>
      <c r="G24" s="41">
        <v>0.030347222222222223</v>
      </c>
      <c r="H24" s="41"/>
      <c r="I24" s="46">
        <v>0.02980324074074074</v>
      </c>
      <c r="J24" s="41"/>
      <c r="K24" s="41"/>
      <c r="L24" s="41"/>
    </row>
    <row r="25" spans="1:12" ht="12.75">
      <c r="A25" s="38" t="s">
        <v>86</v>
      </c>
      <c r="B25" s="39" t="s">
        <v>135</v>
      </c>
      <c r="C25" s="41"/>
      <c r="D25" s="41"/>
      <c r="E25" s="41"/>
      <c r="F25" s="41">
        <v>0.031875</v>
      </c>
      <c r="G25" s="41">
        <v>0.028576388888888887</v>
      </c>
      <c r="H25" s="41">
        <v>0.02829861111111111</v>
      </c>
      <c r="I25" s="46">
        <v>0.027083333333333334</v>
      </c>
      <c r="J25" s="47">
        <v>0.03140046296296296</v>
      </c>
      <c r="K25" s="41"/>
      <c r="L25" s="41"/>
    </row>
    <row r="26" spans="1:12" ht="12.75">
      <c r="A26" s="38" t="s">
        <v>57</v>
      </c>
      <c r="B26" s="39" t="s">
        <v>136</v>
      </c>
      <c r="C26" s="41"/>
      <c r="D26" s="41"/>
      <c r="E26" s="44">
        <v>0.031712962962962964</v>
      </c>
      <c r="F26" s="41"/>
      <c r="G26" s="41"/>
      <c r="H26" s="41"/>
      <c r="I26" s="41"/>
      <c r="J26" s="41"/>
      <c r="K26" s="41"/>
      <c r="L26" s="41">
        <v>0.03380787037037037</v>
      </c>
    </row>
    <row r="27" spans="1:12" ht="12.75">
      <c r="A27" s="38" t="s">
        <v>108</v>
      </c>
      <c r="B27" s="39" t="s">
        <v>137</v>
      </c>
      <c r="C27" s="41"/>
      <c r="D27" s="41"/>
      <c r="E27" s="41"/>
      <c r="F27" s="41"/>
      <c r="G27" s="41"/>
      <c r="H27" s="41"/>
      <c r="I27" s="41"/>
      <c r="J27" s="41"/>
      <c r="K27" s="41"/>
      <c r="L27" s="47">
        <v>0.03451388888888889</v>
      </c>
    </row>
    <row r="28" spans="1:12" ht="12.75">
      <c r="A28" s="38" t="s">
        <v>108</v>
      </c>
      <c r="B28" s="39" t="s">
        <v>105</v>
      </c>
      <c r="C28" s="41"/>
      <c r="D28" s="41"/>
      <c r="E28" s="41"/>
      <c r="F28" s="41">
        <v>0.029490740740740744</v>
      </c>
      <c r="G28" s="41"/>
      <c r="H28" s="41"/>
      <c r="I28" s="41"/>
      <c r="J28" s="41"/>
      <c r="K28" s="41">
        <v>0.028969907407407406</v>
      </c>
      <c r="L28" s="47">
        <v>0.02820601851851852</v>
      </c>
    </row>
    <row r="29" spans="1:12" ht="12.75">
      <c r="A29" s="38" t="s">
        <v>70</v>
      </c>
      <c r="B29" s="39" t="s">
        <v>105</v>
      </c>
      <c r="C29" s="41">
        <v>0.03381944444444445</v>
      </c>
      <c r="D29" s="41"/>
      <c r="E29" s="41"/>
      <c r="F29" s="41"/>
      <c r="G29" s="41"/>
      <c r="H29" s="41"/>
      <c r="I29" s="41"/>
      <c r="J29" s="41"/>
      <c r="K29" s="47">
        <v>0.026967592592592595</v>
      </c>
      <c r="L29" s="41">
        <v>0.027210648148148147</v>
      </c>
    </row>
    <row r="30" spans="1:12" ht="12.75">
      <c r="A30" s="38" t="s">
        <v>57</v>
      </c>
      <c r="B30" s="39" t="s">
        <v>138</v>
      </c>
      <c r="C30" s="41"/>
      <c r="D30" s="41"/>
      <c r="E30" s="41"/>
      <c r="F30" s="41"/>
      <c r="G30" s="41"/>
      <c r="H30" s="41"/>
      <c r="I30" s="41"/>
      <c r="J30" s="41">
        <v>0.03741898148148148</v>
      </c>
      <c r="K30" s="47">
        <v>0.036041666666666666</v>
      </c>
      <c r="L30" s="41"/>
    </row>
    <row r="31" spans="1:12" ht="12.75">
      <c r="A31" s="38" t="s">
        <v>83</v>
      </c>
      <c r="B31" s="39" t="s">
        <v>138</v>
      </c>
      <c r="C31" s="41"/>
      <c r="D31" s="44">
        <v>0.028796296296296296</v>
      </c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38" t="s">
        <v>99</v>
      </c>
      <c r="B32" s="39" t="s">
        <v>87</v>
      </c>
      <c r="C32" s="41"/>
      <c r="D32" s="41"/>
      <c r="E32" s="41"/>
      <c r="F32" s="41"/>
      <c r="G32" s="41"/>
      <c r="H32" s="41"/>
      <c r="I32" s="46">
        <v>0.026412037037037036</v>
      </c>
      <c r="J32" s="47">
        <v>0.02631944444444444</v>
      </c>
      <c r="K32" s="41"/>
      <c r="L32" s="41"/>
    </row>
    <row r="33" spans="1:12" ht="12.75">
      <c r="A33" s="38" t="s">
        <v>70</v>
      </c>
      <c r="B33" s="39" t="s">
        <v>139</v>
      </c>
      <c r="C33" s="41"/>
      <c r="D33" s="41"/>
      <c r="E33" s="41"/>
      <c r="F33" s="41"/>
      <c r="G33" s="41"/>
      <c r="H33" s="41"/>
      <c r="I33" s="41"/>
      <c r="J33" s="41"/>
      <c r="K33" s="41"/>
      <c r="L33" s="47">
        <v>0.028657407407407406</v>
      </c>
    </row>
    <row r="34" spans="1:12" ht="12.75">
      <c r="A34" s="38" t="s">
        <v>106</v>
      </c>
      <c r="B34" s="39" t="s">
        <v>107</v>
      </c>
      <c r="C34" s="41">
        <v>0.02763888888888889</v>
      </c>
      <c r="D34" s="44">
        <v>0.026875</v>
      </c>
      <c r="E34" s="41">
        <v>0.027453703703703702</v>
      </c>
      <c r="F34" s="41"/>
      <c r="G34" s="41">
        <v>0.02516203703703704</v>
      </c>
      <c r="H34" s="41">
        <v>0.025300925925925925</v>
      </c>
      <c r="I34" s="46">
        <v>0.024745370370370372</v>
      </c>
      <c r="J34" s="41">
        <v>0.02621527777777778</v>
      </c>
      <c r="K34" s="41">
        <v>0.027824074074074074</v>
      </c>
      <c r="L34" s="41">
        <v>0.027789351851851853</v>
      </c>
    </row>
    <row r="35" spans="1:12" ht="12.75">
      <c r="A35" s="38" t="s">
        <v>108</v>
      </c>
      <c r="B35" s="39" t="s">
        <v>109</v>
      </c>
      <c r="C35" s="41"/>
      <c r="D35" s="41"/>
      <c r="E35" s="41">
        <v>0.031053240740740742</v>
      </c>
      <c r="F35" s="41">
        <v>0.035104166666666665</v>
      </c>
      <c r="G35" s="46">
        <v>0.029490740740740744</v>
      </c>
      <c r="H35" s="41">
        <v>0.031828703703703706</v>
      </c>
      <c r="I35" s="41"/>
      <c r="J35" s="41">
        <v>0.03260416666666667</v>
      </c>
      <c r="K35" s="47">
        <v>0.030138888888888885</v>
      </c>
      <c r="L35" s="41">
        <v>0.03068287037037037</v>
      </c>
    </row>
    <row r="36" spans="1:12" ht="12.75">
      <c r="A36" s="38" t="s">
        <v>81</v>
      </c>
      <c r="B36" s="39" t="s">
        <v>140</v>
      </c>
      <c r="C36" s="41"/>
      <c r="D36" s="41"/>
      <c r="E36" s="41"/>
      <c r="F36" s="41">
        <v>0.0309375</v>
      </c>
      <c r="G36" s="46">
        <v>0.029305555555555557</v>
      </c>
      <c r="H36" s="41"/>
      <c r="I36" s="41"/>
      <c r="J36" s="47">
        <v>0.029490740740740744</v>
      </c>
      <c r="K36" s="41">
        <v>0.02951388888888889</v>
      </c>
      <c r="L36" s="41">
        <v>0.02980324074074074</v>
      </c>
    </row>
    <row r="37" spans="1:12" ht="12.75">
      <c r="A37" s="38" t="s">
        <v>116</v>
      </c>
      <c r="B37" s="39" t="s">
        <v>141</v>
      </c>
      <c r="C37" s="41"/>
      <c r="D37" s="41"/>
      <c r="E37" s="41"/>
      <c r="F37" s="41"/>
      <c r="G37" s="41"/>
      <c r="H37" s="41"/>
      <c r="I37" s="41"/>
      <c r="J37" s="41"/>
      <c r="K37" s="41">
        <v>0.035729166666666666</v>
      </c>
      <c r="L37" s="47">
        <v>0.035208333333333335</v>
      </c>
    </row>
    <row r="38" spans="1:12" ht="12.75">
      <c r="A38" s="38" t="s">
        <v>99</v>
      </c>
      <c r="B38" s="39" t="s">
        <v>142</v>
      </c>
      <c r="C38" s="41"/>
      <c r="D38" s="41"/>
      <c r="E38" s="41"/>
      <c r="F38" s="41"/>
      <c r="G38" s="41"/>
      <c r="H38" s="41"/>
      <c r="I38" s="41"/>
      <c r="J38" s="41"/>
      <c r="K38" s="41"/>
      <c r="L38" s="47">
        <v>0.027696759259259258</v>
      </c>
    </row>
    <row r="39" spans="1:12" ht="12.75">
      <c r="A39" s="38" t="s">
        <v>61</v>
      </c>
      <c r="B39" s="39" t="s">
        <v>74</v>
      </c>
      <c r="C39" s="41"/>
      <c r="D39" s="41"/>
      <c r="E39" s="41">
        <v>0.028576388888888887</v>
      </c>
      <c r="F39" s="41"/>
      <c r="G39" s="41"/>
      <c r="H39" s="46">
        <v>0.025011574074074075</v>
      </c>
      <c r="I39" s="41"/>
      <c r="J39" s="47">
        <v>0.026377314814814815</v>
      </c>
      <c r="K39" s="41">
        <v>0.027245370370370368</v>
      </c>
      <c r="L39" s="41">
        <v>0.028865740740740744</v>
      </c>
    </row>
    <row r="40" spans="1:12" ht="12.75">
      <c r="A40" s="38" t="s">
        <v>108</v>
      </c>
      <c r="B40" s="39" t="s">
        <v>90</v>
      </c>
      <c r="C40" s="44">
        <v>0.0384375</v>
      </c>
      <c r="D40" s="41"/>
      <c r="E40" s="41"/>
      <c r="F40" s="41"/>
      <c r="G40" s="46">
        <v>0.0346412037037037</v>
      </c>
      <c r="H40" s="41"/>
      <c r="I40" s="41"/>
      <c r="J40" s="41"/>
      <c r="K40" s="41"/>
      <c r="L40" s="41"/>
    </row>
    <row r="41" spans="1:12" ht="12.75">
      <c r="A41" s="38" t="s">
        <v>66</v>
      </c>
      <c r="B41" s="39" t="s">
        <v>143</v>
      </c>
      <c r="C41" s="41"/>
      <c r="D41" s="41"/>
      <c r="E41" s="41"/>
      <c r="F41" s="41"/>
      <c r="G41" s="41"/>
      <c r="H41" s="41"/>
      <c r="I41" s="41"/>
      <c r="J41" s="47">
        <v>0.028171296296296302</v>
      </c>
      <c r="K41" s="41"/>
      <c r="L41" s="41"/>
    </row>
    <row r="42" spans="1:12" ht="12.75">
      <c r="A42" s="38" t="s">
        <v>57</v>
      </c>
      <c r="B42" s="39" t="s">
        <v>144</v>
      </c>
      <c r="C42" s="41"/>
      <c r="D42" s="41"/>
      <c r="E42" s="41"/>
      <c r="F42" s="41"/>
      <c r="G42" s="41"/>
      <c r="H42" s="41"/>
      <c r="I42" s="46">
        <v>0.024814814814814817</v>
      </c>
      <c r="J42" s="41"/>
      <c r="K42" s="47">
        <v>0.028599537037037034</v>
      </c>
      <c r="L42" s="41">
        <v>0.029143518518518517</v>
      </c>
    </row>
    <row r="43" spans="1:12" ht="12.75">
      <c r="A43" s="38" t="s">
        <v>57</v>
      </c>
      <c r="B43" s="39" t="s">
        <v>145</v>
      </c>
      <c r="C43" s="41"/>
      <c r="D43" s="41"/>
      <c r="E43" s="41"/>
      <c r="F43" s="41">
        <v>0.041400462962962965</v>
      </c>
      <c r="G43" s="41"/>
      <c r="H43" s="41"/>
      <c r="I43" s="46">
        <v>0.029988425925925922</v>
      </c>
      <c r="J43" s="47">
        <v>0.03221064814814815</v>
      </c>
      <c r="K43" s="41">
        <v>0.034652777777777775</v>
      </c>
      <c r="L43" s="41"/>
    </row>
    <row r="44" spans="1:12" ht="12.75">
      <c r="A44" s="38" t="s">
        <v>57</v>
      </c>
      <c r="B44" s="39" t="s">
        <v>75</v>
      </c>
      <c r="C44" s="41"/>
      <c r="D44" s="41"/>
      <c r="E44" s="41">
        <v>0.03269675925925926</v>
      </c>
      <c r="F44" s="41">
        <v>0.030891203703703702</v>
      </c>
      <c r="G44" s="41"/>
      <c r="H44" s="41"/>
      <c r="I44" s="41"/>
      <c r="J44" s="41">
        <v>0.028738425925925928</v>
      </c>
      <c r="K44" s="41">
        <v>0.029120370370370366</v>
      </c>
      <c r="L44" s="47">
        <v>0.028518518518518523</v>
      </c>
    </row>
    <row r="45" spans="1:12" ht="12.75">
      <c r="A45" s="38" t="s">
        <v>99</v>
      </c>
      <c r="B45" s="39" t="s">
        <v>78</v>
      </c>
      <c r="C45" s="41"/>
      <c r="D45" s="41"/>
      <c r="E45" s="41"/>
      <c r="F45" s="41"/>
      <c r="G45" s="41"/>
      <c r="H45" s="41"/>
      <c r="I45" s="46">
        <v>0.03418981481481482</v>
      </c>
      <c r="J45" s="41"/>
      <c r="K45" s="41">
        <v>0.03777777777777778</v>
      </c>
      <c r="L45" s="47">
        <v>0.034826388888888886</v>
      </c>
    </row>
    <row r="46" spans="1:12" ht="12.75">
      <c r="A46" s="38" t="s">
        <v>61</v>
      </c>
      <c r="B46" s="39" t="s">
        <v>78</v>
      </c>
      <c r="C46" s="41"/>
      <c r="D46" s="41"/>
      <c r="E46" s="41"/>
      <c r="F46" s="44">
        <v>0.02798611111111111</v>
      </c>
      <c r="G46" s="41"/>
      <c r="H46" s="41"/>
      <c r="I46" s="41"/>
      <c r="J46" s="41"/>
      <c r="K46" s="41">
        <v>0.02802083333333333</v>
      </c>
      <c r="L46" s="41">
        <v>0.029108796296296296</v>
      </c>
    </row>
    <row r="47" spans="1:12" ht="12.75">
      <c r="A47" s="38" t="s">
        <v>57</v>
      </c>
      <c r="B47" s="39" t="s">
        <v>146</v>
      </c>
      <c r="C47" s="41"/>
      <c r="D47" s="41"/>
      <c r="E47" s="41"/>
      <c r="F47" s="41"/>
      <c r="G47" s="41"/>
      <c r="H47" s="41"/>
      <c r="I47" s="41"/>
      <c r="J47" s="41">
        <v>0.028703703703703703</v>
      </c>
      <c r="K47" s="47">
        <v>0.028460648148148148</v>
      </c>
      <c r="L47" s="41"/>
    </row>
    <row r="48" spans="1:12" ht="12.75">
      <c r="A48" s="38" t="s">
        <v>99</v>
      </c>
      <c r="B48" s="39" t="s">
        <v>114</v>
      </c>
      <c r="C48" s="41">
        <v>0.03255787037037037</v>
      </c>
      <c r="D48" s="41">
        <v>0.03172453703703703</v>
      </c>
      <c r="E48" s="41"/>
      <c r="F48" s="41"/>
      <c r="G48" s="41"/>
      <c r="H48" s="41">
        <v>0.02802083333333333</v>
      </c>
      <c r="I48" s="46">
        <v>0.027129629629629632</v>
      </c>
      <c r="J48" s="47">
        <v>0.028865740740740744</v>
      </c>
      <c r="K48" s="41">
        <v>0.02936342592592592</v>
      </c>
      <c r="L48" s="41">
        <v>0.029664351851851855</v>
      </c>
    </row>
    <row r="49" spans="1:12" ht="12.75">
      <c r="A49" s="38" t="s">
        <v>57</v>
      </c>
      <c r="B49" s="39" t="s">
        <v>147</v>
      </c>
      <c r="C49" s="41"/>
      <c r="D49" s="41"/>
      <c r="E49" s="41"/>
      <c r="F49" s="41"/>
      <c r="G49" s="41"/>
      <c r="H49" s="46">
        <v>0.03412037037037037</v>
      </c>
      <c r="I49" s="41"/>
      <c r="J49" s="47">
        <v>0.03741898148148148</v>
      </c>
      <c r="K49" s="41"/>
      <c r="L49" s="41"/>
    </row>
    <row r="50" spans="1:12" ht="12.75">
      <c r="A50" s="38" t="s">
        <v>108</v>
      </c>
      <c r="B50" s="39" t="s">
        <v>147</v>
      </c>
      <c r="C50" s="41"/>
      <c r="D50" s="42"/>
      <c r="E50" s="41"/>
      <c r="F50" s="41"/>
      <c r="G50" s="41"/>
      <c r="H50" s="41"/>
      <c r="I50" s="46">
        <v>0.03054398148148148</v>
      </c>
      <c r="J50" s="41"/>
      <c r="K50" s="41"/>
      <c r="L50" s="41"/>
    </row>
    <row r="51" spans="1:12" ht="12.75">
      <c r="A51" s="38" t="s">
        <v>106</v>
      </c>
      <c r="B51" s="39" t="s">
        <v>115</v>
      </c>
      <c r="C51" s="41"/>
      <c r="D51" s="42">
        <v>0.042777777777777776</v>
      </c>
      <c r="E51" s="41"/>
      <c r="F51" s="44">
        <v>0.03888888888888889</v>
      </c>
      <c r="G51" s="41"/>
      <c r="H51" s="41"/>
      <c r="I51" s="41"/>
      <c r="J51" s="41"/>
      <c r="K51" s="41"/>
      <c r="L51" s="41"/>
    </row>
    <row r="52" spans="1:12" ht="12.75">
      <c r="A52" s="38" t="s">
        <v>66</v>
      </c>
      <c r="B52" s="39" t="s">
        <v>148</v>
      </c>
      <c r="C52" s="41"/>
      <c r="D52" s="41"/>
      <c r="E52" s="41"/>
      <c r="F52" s="41"/>
      <c r="G52" s="46">
        <v>0.026168981481481477</v>
      </c>
      <c r="H52" s="41"/>
      <c r="I52" s="41">
        <v>0.027800925925925923</v>
      </c>
      <c r="J52" s="41"/>
      <c r="K52" s="41"/>
      <c r="L52" s="47">
        <v>0.027418981481481485</v>
      </c>
    </row>
    <row r="53" spans="1:12" ht="12.75">
      <c r="A53" s="38" t="s">
        <v>108</v>
      </c>
      <c r="B53" s="39" t="s">
        <v>149</v>
      </c>
      <c r="C53" s="41">
        <v>0.03179398148148148</v>
      </c>
      <c r="D53" s="41"/>
      <c r="E53" s="44">
        <v>0.029965277777777775</v>
      </c>
      <c r="F53" s="41"/>
      <c r="G53" s="41"/>
      <c r="H53" s="41"/>
      <c r="I53" s="41"/>
      <c r="J53" s="41"/>
      <c r="K53" s="41"/>
      <c r="L53" s="47"/>
    </row>
    <row r="54" spans="1:12" ht="12.75">
      <c r="A54" s="38" t="s">
        <v>57</v>
      </c>
      <c r="B54" s="39" t="s">
        <v>150</v>
      </c>
      <c r="C54" s="41"/>
      <c r="D54" s="41"/>
      <c r="E54" s="41"/>
      <c r="F54" s="41"/>
      <c r="G54" s="41"/>
      <c r="H54" s="41"/>
      <c r="I54" s="41"/>
      <c r="J54" s="41">
        <v>0.025567129629629634</v>
      </c>
      <c r="K54" s="47">
        <v>0.025543981481481483</v>
      </c>
      <c r="L54" s="41"/>
    </row>
    <row r="55" spans="1:12" ht="12.75">
      <c r="A55" s="38" t="s">
        <v>83</v>
      </c>
      <c r="B55" s="39" t="s">
        <v>84</v>
      </c>
      <c r="C55" s="41"/>
      <c r="D55" s="44">
        <v>0.0275</v>
      </c>
      <c r="E55" s="41"/>
      <c r="F55" s="41">
        <v>0.028125</v>
      </c>
      <c r="G55" s="46">
        <v>0.02638888888888889</v>
      </c>
      <c r="H55" s="41"/>
      <c r="I55" s="41"/>
      <c r="J55" s="41"/>
      <c r="K55" s="41"/>
      <c r="L55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Inglis</dc:creator>
  <cp:keywords/>
  <dc:description/>
  <cp:lastModifiedBy>pam</cp:lastModifiedBy>
  <cp:lastPrinted>2014-02-10T12:23:54Z</cp:lastPrinted>
  <dcterms:created xsi:type="dcterms:W3CDTF">2014-02-10T10:51:31Z</dcterms:created>
  <dcterms:modified xsi:type="dcterms:W3CDTF">2014-02-17T21:24:21Z</dcterms:modified>
  <cp:category/>
  <cp:version/>
  <cp:contentType/>
  <cp:contentStatus/>
</cp:coreProperties>
</file>